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К1М" sheetId="2" r:id="rId1"/>
    <sheet name="К1Ж" sheetId="3" r:id="rId2"/>
    <sheet name="Б2" sheetId="4" r:id="rId3"/>
    <sheet name="Общий" sheetId="5" r:id="rId4"/>
    <sheet name="Команды" sheetId="6" r:id="rId5"/>
    <sheet name="каяк кросс прыжки" sheetId="7" r:id="rId6"/>
  </sheets>
  <calcPr calcId="124519"/>
</workbook>
</file>

<file path=xl/calcChain.xml><?xml version="1.0" encoding="utf-8"?>
<calcChain xmlns="http://schemas.openxmlformats.org/spreadsheetml/2006/main">
  <c r="V3" i="2"/>
  <c r="W3"/>
  <c r="V4"/>
  <c r="W4"/>
  <c r="V5"/>
  <c r="W5"/>
  <c r="V6"/>
  <c r="W6"/>
  <c r="V7"/>
  <c r="W7"/>
  <c r="V8"/>
  <c r="W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V68"/>
  <c r="W68"/>
  <c r="V69"/>
  <c r="W69"/>
  <c r="V70"/>
  <c r="W70"/>
  <c r="V71"/>
  <c r="W71"/>
  <c r="V72"/>
  <c r="W72"/>
  <c r="V73"/>
  <c r="W73"/>
  <c r="V74"/>
  <c r="W74"/>
  <c r="V75"/>
  <c r="W75"/>
  <c r="V76"/>
  <c r="W76"/>
  <c r="V77"/>
  <c r="W77"/>
  <c r="V78"/>
  <c r="W78"/>
  <c r="V79"/>
  <c r="W79"/>
  <c r="V80"/>
  <c r="W80"/>
  <c r="V81"/>
  <c r="W81"/>
  <c r="V82"/>
  <c r="W82"/>
  <c r="V83"/>
  <c r="W83"/>
  <c r="V84"/>
  <c r="W84"/>
  <c r="V3" i="3"/>
  <c r="W3"/>
  <c r="V4"/>
  <c r="W4"/>
  <c r="V5"/>
  <c r="W5"/>
  <c r="V6"/>
  <c r="W6"/>
  <c r="V7"/>
  <c r="W7"/>
  <c r="V8"/>
  <c r="W8"/>
  <c r="V9"/>
  <c r="W9"/>
  <c r="V10"/>
  <c r="W10"/>
  <c r="G2" i="4"/>
  <c r="H2" s="1"/>
  <c r="I2" s="1"/>
  <c r="J2" s="1"/>
  <c r="K2" s="1"/>
  <c r="L2" s="1"/>
  <c r="M2" s="1"/>
  <c r="N2" s="1"/>
  <c r="O2" s="1"/>
  <c r="P2" s="1"/>
  <c r="Q2" s="1"/>
  <c r="R2" s="1"/>
  <c r="S2" s="1"/>
  <c r="T2" s="1"/>
  <c r="V3"/>
  <c r="W3"/>
  <c r="V4"/>
  <c r="W4"/>
  <c r="V5"/>
  <c r="W5"/>
  <c r="V6"/>
  <c r="W6"/>
  <c r="V7"/>
  <c r="W7"/>
  <c r="V8"/>
  <c r="W8"/>
  <c r="V9"/>
  <c r="W9"/>
  <c r="V10"/>
  <c r="W10"/>
  <c r="V11"/>
  <c r="W11"/>
  <c r="V12"/>
  <c r="W12"/>
  <c r="V3" i="5"/>
  <c r="W3"/>
  <c r="V4"/>
  <c r="W4"/>
  <c r="V5"/>
  <c r="W5"/>
  <c r="V6"/>
  <c r="W6"/>
  <c r="V7"/>
  <c r="W7"/>
  <c r="V8"/>
  <c r="W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V68"/>
  <c r="W68"/>
  <c r="V69"/>
  <c r="W69"/>
  <c r="V70"/>
  <c r="W70"/>
  <c r="V71"/>
  <c r="W71"/>
  <c r="V72"/>
  <c r="W72"/>
  <c r="V73"/>
  <c r="W73"/>
  <c r="V74"/>
  <c r="W74"/>
  <c r="V75"/>
  <c r="W75"/>
  <c r="V76"/>
  <c r="W76"/>
  <c r="V77"/>
  <c r="W77"/>
  <c r="V78"/>
  <c r="W78"/>
  <c r="V79"/>
  <c r="W79"/>
  <c r="V80"/>
  <c r="W80"/>
  <c r="V81"/>
  <c r="W81"/>
  <c r="V82"/>
  <c r="W82"/>
  <c r="V83"/>
  <c r="W83"/>
  <c r="V84"/>
  <c r="W84"/>
  <c r="V85"/>
  <c r="W85"/>
  <c r="V86"/>
  <c r="W86"/>
  <c r="V87"/>
  <c r="W87"/>
  <c r="V88"/>
  <c r="W88"/>
  <c r="V89"/>
  <c r="W89"/>
  <c r="V90"/>
  <c r="W90"/>
  <c r="V91"/>
  <c r="W91"/>
  <c r="V92"/>
  <c r="W92"/>
  <c r="V93"/>
  <c r="W93"/>
  <c r="V94"/>
  <c r="W94"/>
  <c r="V95"/>
  <c r="W95"/>
  <c r="V96"/>
  <c r="W96"/>
  <c r="V97"/>
  <c r="W97"/>
  <c r="V98"/>
  <c r="W98"/>
  <c r="V99"/>
  <c r="W99"/>
  <c r="V100"/>
  <c r="W100"/>
  <c r="V101"/>
  <c r="W101"/>
  <c r="V102"/>
  <c r="W102"/>
  <c r="F2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F2" i="4"/>
  <c r="F2" i="3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F2" i="2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</calcChain>
</file>

<file path=xl/sharedStrings.xml><?xml version="1.0" encoding="utf-8"?>
<sst xmlns="http://schemas.openxmlformats.org/spreadsheetml/2006/main" count="261" uniqueCount="79">
  <si>
    <t>РЕЗУЛЬТАТЫ</t>
  </si>
  <si>
    <t>К1М</t>
  </si>
  <si>
    <t>№</t>
  </si>
  <si>
    <t>фио/команда</t>
  </si>
  <si>
    <t>класс</t>
  </si>
  <si>
    <t>старт</t>
  </si>
  <si>
    <t>финиш</t>
  </si>
  <si>
    <t>время</t>
  </si>
  <si>
    <t>штраф</t>
  </si>
  <si>
    <t>итого</t>
  </si>
  <si>
    <t>место</t>
  </si>
  <si>
    <t>Селезнев Михаил Иванович</t>
  </si>
  <si>
    <t>Хомченко Андрей</t>
  </si>
  <si>
    <t>Казанский Владимир</t>
  </si>
  <si>
    <t>Ермаков Павел</t>
  </si>
  <si>
    <t>Ромашкин Дмитрий</t>
  </si>
  <si>
    <t>Сычев Илья</t>
  </si>
  <si>
    <t>Казанский Владимир Каноэ</t>
  </si>
  <si>
    <t>Гротов Александр</t>
  </si>
  <si>
    <t xml:space="preserve">Ляшков Владимир </t>
  </si>
  <si>
    <t>Аксенов Николай</t>
  </si>
  <si>
    <t>Страхов Алексендр</t>
  </si>
  <si>
    <t>Ложников Дмитрий</t>
  </si>
  <si>
    <t>Хлопонин Максим</t>
  </si>
  <si>
    <t>Миронов Роман</t>
  </si>
  <si>
    <t>Кудрявцев Илья</t>
  </si>
  <si>
    <t>Орлов Михаил Юрьевич</t>
  </si>
  <si>
    <t>Ермаков Василий</t>
  </si>
  <si>
    <t>Алексеев Сергей</t>
  </si>
  <si>
    <t>Конюхов Игорь Анатольевич</t>
  </si>
  <si>
    <t>Ахметзянов Марат</t>
  </si>
  <si>
    <t>Корчагин Денис</t>
  </si>
  <si>
    <t>Коржов Александр</t>
  </si>
  <si>
    <t>Косогоров Кирилл</t>
  </si>
  <si>
    <t>Иванов Владислав Владимирович</t>
  </si>
  <si>
    <t>Поняков Андрей</t>
  </si>
  <si>
    <t>Слепнёв Даниил Евгеньевич</t>
  </si>
  <si>
    <t>Колесников Александр</t>
  </si>
  <si>
    <t>Сальников Николай Дмитриевич</t>
  </si>
  <si>
    <t>Соболев виктор</t>
  </si>
  <si>
    <t>Алешукин Алексей</t>
  </si>
  <si>
    <t>Конюхоа Тимофей Игоревич</t>
  </si>
  <si>
    <t>Петров Павел</t>
  </si>
  <si>
    <t>Ермилов Алексей</t>
  </si>
  <si>
    <t>Коекин Михаил</t>
  </si>
  <si>
    <t>Богачев Дмитрий</t>
  </si>
  <si>
    <t>Смирнов Виктор</t>
  </si>
  <si>
    <t>Лаленков Матвей Вадимович</t>
  </si>
  <si>
    <t>Волков Игорь</t>
  </si>
  <si>
    <t>DNF</t>
  </si>
  <si>
    <t>Тюлькин Александр</t>
  </si>
  <si>
    <t>Кудрявцев Илья КАНОЭ</t>
  </si>
  <si>
    <t>Лысков Егор</t>
  </si>
  <si>
    <t>К1Ж</t>
  </si>
  <si>
    <t>Ромашкина Екатерина</t>
  </si>
  <si>
    <t>Сычева Мария</t>
  </si>
  <si>
    <t>Хомченко  Александра</t>
  </si>
  <si>
    <t>Аксенова Мария</t>
  </si>
  <si>
    <t>Б2</t>
  </si>
  <si>
    <t>Казанский- Кудрявцев</t>
  </si>
  <si>
    <t>Иванов В-ОрловМ</t>
  </si>
  <si>
    <t>Поняков-Алешукин</t>
  </si>
  <si>
    <t>Конюхов-Конюхов</t>
  </si>
  <si>
    <t>Петров- Хлопонин</t>
  </si>
  <si>
    <t>Общий</t>
  </si>
  <si>
    <t>РЕЗУЛЬТАТЫ - КОМАНДЫ</t>
  </si>
  <si>
    <t>Команда</t>
  </si>
  <si>
    <t>Байдарка</t>
  </si>
  <si>
    <t>Каяк 1</t>
  </si>
  <si>
    <t>Каяк 2</t>
  </si>
  <si>
    <t>Сумма</t>
  </si>
  <si>
    <t>Место</t>
  </si>
  <si>
    <t>Прыжки с трамплина</t>
  </si>
  <si>
    <t>орлов</t>
  </si>
  <si>
    <t>косогоров</t>
  </si>
  <si>
    <t>казанский</t>
  </si>
  <si>
    <t>каяк кросс</t>
  </si>
  <si>
    <t>ЛяшковВладимир</t>
  </si>
  <si>
    <t>Страхов Александр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</si>
</sst>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4"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 applyNumberFormat="0" applyBorder="0" applyAlignment="0"/>
  </cellStyleXfs>
  <cellXfs count="37">
    <xf numFmtId="0" fontId="0" fillId="0" borderId="0" xfId="0" applyFill="1" applyProtection="1"/>
    <xf numFmtId="0" fontId="1" fillId="0" borderId="0" xfId="0" applyFont="1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0" borderId="6" xfId="0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Protection="1"/>
    <xf numFmtId="0" fontId="2" fillId="0" borderId="9" xfId="0" applyFont="1" applyFill="1" applyBorder="1" applyProtection="1"/>
    <xf numFmtId="164" fontId="2" fillId="0" borderId="9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0" fontId="1" fillId="0" borderId="12" xfId="0" applyFont="1" applyFill="1" applyBorder="1" applyProtection="1"/>
    <xf numFmtId="0" fontId="1" fillId="0" borderId="1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" fillId="0" borderId="4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topLeftCell="A31" workbookViewId="0">
      <selection activeCell="B25" sqref="B25"/>
    </sheetView>
  </sheetViews>
  <sheetFormatPr defaultColWidth="9.140625" defaultRowHeight="15" customHeight="1"/>
  <cols>
    <col min="1" max="1" width="5" customWidth="1"/>
    <col min="2" max="2" width="29.85546875" customWidth="1"/>
    <col min="3" max="3" width="5.85546875" customWidth="1"/>
    <col min="4" max="4" width="9.42578125" style="6" customWidth="1"/>
    <col min="5" max="20" width="3.28515625" style="7" customWidth="1"/>
    <col min="21" max="21" width="8.42578125" style="6" customWidth="1"/>
    <col min="22" max="22" width="8" style="6" customWidth="1"/>
    <col min="23" max="23" width="7.140625" style="2" customWidth="1"/>
    <col min="24" max="24" width="8.42578125" style="6" customWidth="1"/>
    <col min="25" max="25" width="7.5703125" customWidth="1"/>
  </cols>
  <sheetData>
    <row r="1" spans="1:27" ht="15.75" customHeight="1">
      <c r="B1" s="1" t="s">
        <v>0</v>
      </c>
      <c r="C1" s="1"/>
      <c r="D1" s="33" t="s">
        <v>1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7" s="1" customFormat="1" ht="15.75" customHeight="1">
      <c r="A2" s="2" t="s">
        <v>2</v>
      </c>
      <c r="B2" s="3" t="s">
        <v>3</v>
      </c>
      <c r="C2" s="3" t="s">
        <v>4</v>
      </c>
      <c r="D2" s="4" t="s">
        <v>5</v>
      </c>
      <c r="E2" s="3">
        <v>1</v>
      </c>
      <c r="F2" s="3">
        <f t="shared" ref="F2:T2" si="0">E2+1</f>
        <v>2</v>
      </c>
      <c r="G2" s="3">
        <f t="shared" si="0"/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f t="shared" si="0"/>
        <v>16</v>
      </c>
      <c r="U2" s="4" t="s">
        <v>6</v>
      </c>
      <c r="V2" s="4" t="s">
        <v>7</v>
      </c>
      <c r="W2" s="3" t="s">
        <v>8</v>
      </c>
      <c r="X2" s="4" t="s">
        <v>9</v>
      </c>
      <c r="Y2" s="5" t="s">
        <v>10</v>
      </c>
    </row>
    <row r="3" spans="1:27">
      <c r="A3" s="29">
        <v>88</v>
      </c>
      <c r="B3" s="7" t="s">
        <v>11</v>
      </c>
      <c r="C3" s="34" t="s">
        <v>1</v>
      </c>
      <c r="D3" s="9">
        <v>3.1018518518518501E-2</v>
      </c>
      <c r="E3" s="10"/>
      <c r="F3" s="10"/>
      <c r="G3" s="10"/>
      <c r="H3" s="10"/>
      <c r="I3" s="10"/>
      <c r="J3" s="10"/>
      <c r="K3" s="10"/>
      <c r="L3" s="10"/>
      <c r="M3" s="10">
        <v>2</v>
      </c>
      <c r="N3" s="10"/>
      <c r="O3" s="10"/>
      <c r="P3" s="10"/>
      <c r="Q3" s="10"/>
      <c r="R3" s="10"/>
      <c r="S3" s="10"/>
      <c r="T3" s="10"/>
      <c r="U3" s="9">
        <v>3.2025462962962999E-2</v>
      </c>
      <c r="V3" s="11">
        <f t="shared" ref="V3:V34" si="1">IF(ISBLANK(U3), "", IFERROR(U3-D3,""))</f>
        <v>1.0069444444444978E-3</v>
      </c>
      <c r="W3" s="8">
        <f t="shared" ref="W3:W34" si="2">IF(ISBLANK(U3),"",IFERROR(SUM(E3:T3), ""))</f>
        <v>2</v>
      </c>
      <c r="X3" s="9">
        <v>1.03009259259259E-3</v>
      </c>
      <c r="Y3" s="31">
        <v>1</v>
      </c>
      <c r="AA3" s="12"/>
    </row>
    <row r="4" spans="1:27" ht="15.75" customHeight="1">
      <c r="A4" s="30"/>
      <c r="B4" s="13"/>
      <c r="C4" s="35"/>
      <c r="D4" s="14">
        <v>6.9444444444444406E-2</v>
      </c>
      <c r="E4" s="15"/>
      <c r="F4" s="15">
        <v>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4">
        <v>7.0486111111111097E-2</v>
      </c>
      <c r="V4" s="14">
        <f t="shared" si="1"/>
        <v>1.0416666666666907E-3</v>
      </c>
      <c r="W4" s="15">
        <f t="shared" si="2"/>
        <v>2</v>
      </c>
      <c r="X4" s="14">
        <v>1.0648148148148101E-3</v>
      </c>
      <c r="Y4" s="32"/>
    </row>
    <row r="5" spans="1:27">
      <c r="A5" s="29">
        <v>42</v>
      </c>
      <c r="B5" s="7" t="s">
        <v>12</v>
      </c>
      <c r="C5" s="34" t="s">
        <v>1</v>
      </c>
      <c r="D5" s="9">
        <v>2.6736111111111099E-2</v>
      </c>
      <c r="E5" s="10"/>
      <c r="F5" s="10"/>
      <c r="G5" s="10"/>
      <c r="H5" s="10"/>
      <c r="I5" s="10"/>
      <c r="J5" s="10">
        <v>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9">
        <v>2.7754629629629601E-2</v>
      </c>
      <c r="V5" s="11">
        <f t="shared" si="1"/>
        <v>1.0185185185185019E-3</v>
      </c>
      <c r="W5" s="8">
        <f t="shared" si="2"/>
        <v>2</v>
      </c>
      <c r="X5" s="9">
        <v>1.0416666666666699E-3</v>
      </c>
      <c r="Y5" s="31">
        <v>2</v>
      </c>
    </row>
    <row r="6" spans="1:27">
      <c r="A6" s="30"/>
      <c r="B6" s="13"/>
      <c r="C6" s="35"/>
      <c r="D6" s="14">
        <v>7.3784722222222196E-2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4">
        <v>7.4884259259259303E-2</v>
      </c>
      <c r="V6" s="14">
        <f t="shared" si="1"/>
        <v>1.0995370370371071E-3</v>
      </c>
      <c r="W6" s="15">
        <f t="shared" si="2"/>
        <v>0</v>
      </c>
      <c r="X6" s="14">
        <v>1.0995370370370399E-3</v>
      </c>
      <c r="Y6" s="32"/>
    </row>
    <row r="7" spans="1:27">
      <c r="A7" s="29">
        <v>90</v>
      </c>
      <c r="B7" s="7" t="s">
        <v>13</v>
      </c>
      <c r="C7" s="34" t="s">
        <v>1</v>
      </c>
      <c r="D7" s="9">
        <v>4.5370370370370401E-2</v>
      </c>
      <c r="E7" s="10"/>
      <c r="F7" s="10"/>
      <c r="G7" s="10"/>
      <c r="H7" s="10"/>
      <c r="I7" s="10">
        <v>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>
        <v>4.6388888888888903E-2</v>
      </c>
      <c r="V7" s="11">
        <f t="shared" si="1"/>
        <v>1.0185185185185019E-3</v>
      </c>
      <c r="W7" s="8">
        <f t="shared" si="2"/>
        <v>2</v>
      </c>
      <c r="X7" s="9">
        <v>1.0416666666666699E-3</v>
      </c>
      <c r="Y7" s="31">
        <v>3</v>
      </c>
    </row>
    <row r="8" spans="1:27">
      <c r="A8" s="30"/>
      <c r="B8" s="13"/>
      <c r="C8" s="35"/>
      <c r="D8" s="14">
        <v>0.101215277777778</v>
      </c>
      <c r="E8" s="15"/>
      <c r="F8" s="15"/>
      <c r="G8" s="15"/>
      <c r="H8" s="15"/>
      <c r="I8" s="15"/>
      <c r="J8" s="15"/>
      <c r="K8" s="15"/>
      <c r="L8" s="15"/>
      <c r="M8" s="15">
        <v>2</v>
      </c>
      <c r="N8" s="15">
        <v>2</v>
      </c>
      <c r="O8" s="15"/>
      <c r="P8" s="15"/>
      <c r="Q8" s="15"/>
      <c r="R8" s="15"/>
      <c r="S8" s="15"/>
      <c r="T8" s="15"/>
      <c r="U8" s="14">
        <v>0.102233796296296</v>
      </c>
      <c r="V8" s="14">
        <f t="shared" si="1"/>
        <v>1.0185185185180023E-3</v>
      </c>
      <c r="W8" s="15">
        <f t="shared" si="2"/>
        <v>4</v>
      </c>
      <c r="X8" s="14">
        <v>1.0648148148148101E-3</v>
      </c>
      <c r="Y8" s="32"/>
    </row>
    <row r="9" spans="1:27">
      <c r="A9" s="29">
        <v>36</v>
      </c>
      <c r="B9" s="7" t="s">
        <v>14</v>
      </c>
      <c r="C9" s="34" t="s">
        <v>1</v>
      </c>
      <c r="D9" s="9">
        <v>3.6226851851851899E-2</v>
      </c>
      <c r="E9" s="10"/>
      <c r="F9" s="10"/>
      <c r="G9" s="10"/>
      <c r="H9" s="10"/>
      <c r="I9" s="10"/>
      <c r="J9" s="10">
        <v>2</v>
      </c>
      <c r="K9" s="10"/>
      <c r="L9" s="10"/>
      <c r="M9" s="10"/>
      <c r="N9" s="10"/>
      <c r="O9" s="10">
        <v>2</v>
      </c>
      <c r="P9" s="10"/>
      <c r="Q9" s="10"/>
      <c r="R9" s="10"/>
      <c r="S9" s="10"/>
      <c r="T9" s="10"/>
      <c r="U9" s="9">
        <v>3.7291666666666702E-2</v>
      </c>
      <c r="V9" s="11">
        <f t="shared" si="1"/>
        <v>1.0648148148148032E-3</v>
      </c>
      <c r="W9" s="8">
        <f t="shared" si="2"/>
        <v>4</v>
      </c>
      <c r="X9" s="9">
        <v>1.11111111111111E-3</v>
      </c>
      <c r="Y9" s="31">
        <v>4</v>
      </c>
    </row>
    <row r="10" spans="1:27">
      <c r="A10" s="30"/>
      <c r="B10" s="13"/>
      <c r="C10" s="35"/>
      <c r="D10" s="14">
        <v>7.3206018518518504E-2</v>
      </c>
      <c r="E10" s="15"/>
      <c r="F10" s="15">
        <v>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4">
        <v>7.42708333333333E-2</v>
      </c>
      <c r="V10" s="14">
        <f t="shared" si="1"/>
        <v>1.0648148148147962E-3</v>
      </c>
      <c r="W10" s="15">
        <f t="shared" si="2"/>
        <v>2</v>
      </c>
      <c r="X10" s="14">
        <v>1.0879629629629601E-3</v>
      </c>
      <c r="Y10" s="32"/>
    </row>
    <row r="11" spans="1:27">
      <c r="A11" s="29">
        <v>69</v>
      </c>
      <c r="B11" s="7" t="s">
        <v>15</v>
      </c>
      <c r="C11" s="34" t="s">
        <v>1</v>
      </c>
      <c r="D11" s="9">
        <v>4.3923611111111101E-2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2</v>
      </c>
      <c r="O11" s="10"/>
      <c r="P11" s="10"/>
      <c r="Q11" s="10"/>
      <c r="R11" s="10"/>
      <c r="S11" s="10"/>
      <c r="T11" s="10"/>
      <c r="U11" s="9">
        <v>4.5057870370370401E-2</v>
      </c>
      <c r="V11" s="11">
        <f t="shared" si="1"/>
        <v>1.1342592592593001E-3</v>
      </c>
      <c r="W11" s="8">
        <f t="shared" si="2"/>
        <v>2</v>
      </c>
      <c r="X11" s="9">
        <v>1.1574074074074099E-3</v>
      </c>
      <c r="Y11" s="31">
        <v>5</v>
      </c>
    </row>
    <row r="12" spans="1:27">
      <c r="A12" s="30"/>
      <c r="B12" s="13"/>
      <c r="C12" s="35"/>
      <c r="D12" s="14">
        <v>9.1608796296296299E-2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>
        <v>9.2731481481481498E-2</v>
      </c>
      <c r="V12" s="14">
        <f t="shared" si="1"/>
        <v>1.1226851851851988E-3</v>
      </c>
      <c r="W12" s="15">
        <f t="shared" si="2"/>
        <v>0</v>
      </c>
      <c r="X12" s="14">
        <v>1.1226851851851901E-3</v>
      </c>
      <c r="Y12" s="32"/>
    </row>
    <row r="13" spans="1:27">
      <c r="A13" s="29">
        <v>29</v>
      </c>
      <c r="B13" s="7" t="s">
        <v>16</v>
      </c>
      <c r="C13" s="34" t="s">
        <v>1</v>
      </c>
      <c r="D13" s="9">
        <v>3.3564814814814797E-2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9">
        <v>3.4745370370370399E-2</v>
      </c>
      <c r="V13" s="11">
        <f t="shared" si="1"/>
        <v>1.1805555555556013E-3</v>
      </c>
      <c r="W13" s="8">
        <f t="shared" si="2"/>
        <v>0</v>
      </c>
      <c r="X13" s="9">
        <v>1.1805555555555599E-3</v>
      </c>
      <c r="Y13" s="31">
        <v>6</v>
      </c>
    </row>
    <row r="14" spans="1:27">
      <c r="A14" s="30"/>
      <c r="B14" s="13"/>
      <c r="C14" s="35"/>
      <c r="D14" s="14">
        <v>8.6747685185185205E-2</v>
      </c>
      <c r="E14" s="15">
        <v>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4">
        <v>8.7962962962963007E-2</v>
      </c>
      <c r="V14" s="14">
        <f t="shared" si="1"/>
        <v>1.2152777777778012E-3</v>
      </c>
      <c r="W14" s="15">
        <f t="shared" si="2"/>
        <v>2</v>
      </c>
      <c r="X14" s="14">
        <v>1.2384259259259299E-3</v>
      </c>
      <c r="Y14" s="32"/>
    </row>
    <row r="15" spans="1:27">
      <c r="A15" s="29">
        <v>80</v>
      </c>
      <c r="B15" s="7" t="s">
        <v>17</v>
      </c>
      <c r="C15" s="34" t="s">
        <v>1</v>
      </c>
      <c r="D15" s="9">
        <v>5.7638888888888899E-2</v>
      </c>
      <c r="E15" s="10"/>
      <c r="F15" s="10">
        <v>2</v>
      </c>
      <c r="G15" s="10"/>
      <c r="H15" s="10"/>
      <c r="I15" s="10"/>
      <c r="J15" s="10"/>
      <c r="K15" s="10"/>
      <c r="L15" s="10"/>
      <c r="M15" s="10"/>
      <c r="N15" s="10">
        <v>2</v>
      </c>
      <c r="O15" s="10"/>
      <c r="P15" s="10"/>
      <c r="Q15" s="10"/>
      <c r="R15" s="10"/>
      <c r="S15" s="10"/>
      <c r="T15" s="10"/>
      <c r="U15" s="9">
        <v>5.8842592592592599E-2</v>
      </c>
      <c r="V15" s="11">
        <f t="shared" si="1"/>
        <v>1.2037037037036999E-3</v>
      </c>
      <c r="W15" s="8">
        <f t="shared" si="2"/>
        <v>4</v>
      </c>
      <c r="X15" s="9">
        <v>1.25E-3</v>
      </c>
      <c r="Y15" s="31">
        <v>7</v>
      </c>
    </row>
    <row r="16" spans="1:27">
      <c r="A16" s="30"/>
      <c r="B16" s="13"/>
      <c r="C16" s="35"/>
      <c r="D16" s="14">
        <v>7.7083333333333295E-2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4">
        <v>7.8275462962963005E-2</v>
      </c>
      <c r="V16" s="14">
        <f t="shared" si="1"/>
        <v>1.1921296296297096E-3</v>
      </c>
      <c r="W16" s="15">
        <f t="shared" si="2"/>
        <v>0</v>
      </c>
      <c r="X16" s="14">
        <v>1.19212962962963E-3</v>
      </c>
      <c r="Y16" s="32"/>
    </row>
    <row r="17" spans="1:25">
      <c r="A17" s="29">
        <v>52</v>
      </c>
      <c r="B17" s="7" t="s">
        <v>18</v>
      </c>
      <c r="C17" s="34" t="s">
        <v>1</v>
      </c>
      <c r="D17" s="9">
        <v>3.4201388888888899E-2</v>
      </c>
      <c r="E17" s="10"/>
      <c r="F17" s="10"/>
      <c r="G17" s="10"/>
      <c r="H17" s="10"/>
      <c r="I17" s="10"/>
      <c r="J17" s="10">
        <v>2</v>
      </c>
      <c r="K17" s="10"/>
      <c r="L17" s="10"/>
      <c r="M17" s="10">
        <v>2</v>
      </c>
      <c r="N17" s="10"/>
      <c r="O17" s="10"/>
      <c r="P17" s="10"/>
      <c r="Q17" s="10"/>
      <c r="R17" s="10"/>
      <c r="S17" s="10"/>
      <c r="T17" s="10"/>
      <c r="U17" s="9">
        <v>3.5370370370370399E-2</v>
      </c>
      <c r="V17" s="11">
        <f t="shared" si="1"/>
        <v>1.1689814814815E-3</v>
      </c>
      <c r="W17" s="8">
        <f t="shared" si="2"/>
        <v>4</v>
      </c>
      <c r="X17" s="9">
        <v>1.21527777777778E-3</v>
      </c>
      <c r="Y17" s="31">
        <v>8</v>
      </c>
    </row>
    <row r="18" spans="1:25">
      <c r="A18" s="30"/>
      <c r="B18" s="13"/>
      <c r="C18" s="35"/>
      <c r="D18" s="14">
        <v>7.4363425925925902E-2</v>
      </c>
      <c r="E18" s="15"/>
      <c r="F18" s="15">
        <v>2</v>
      </c>
      <c r="G18" s="15"/>
      <c r="H18" s="15"/>
      <c r="I18" s="15"/>
      <c r="J18" s="15">
        <v>2</v>
      </c>
      <c r="K18" s="15"/>
      <c r="L18" s="15"/>
      <c r="M18" s="15"/>
      <c r="N18" s="15"/>
      <c r="O18" s="15">
        <v>2</v>
      </c>
      <c r="P18" s="15"/>
      <c r="Q18" s="15"/>
      <c r="R18" s="15"/>
      <c r="S18" s="15"/>
      <c r="T18" s="15"/>
      <c r="U18" s="14">
        <v>7.5578703703703703E-2</v>
      </c>
      <c r="V18" s="14">
        <f t="shared" si="1"/>
        <v>1.2152777777778012E-3</v>
      </c>
      <c r="W18" s="15">
        <f t="shared" si="2"/>
        <v>6</v>
      </c>
      <c r="X18" s="14">
        <v>1.2847222222222201E-3</v>
      </c>
      <c r="Y18" s="32"/>
    </row>
    <row r="19" spans="1:25">
      <c r="A19" s="29">
        <v>89</v>
      </c>
      <c r="B19" s="7" t="s">
        <v>19</v>
      </c>
      <c r="C19" s="34" t="s">
        <v>1</v>
      </c>
      <c r="D19" s="9">
        <v>2.8298611111111101E-2</v>
      </c>
      <c r="E19" s="10"/>
      <c r="F19" s="10"/>
      <c r="G19" s="10"/>
      <c r="H19" s="10"/>
      <c r="I19" s="10"/>
      <c r="J19" s="10">
        <v>2</v>
      </c>
      <c r="K19" s="10"/>
      <c r="L19" s="10"/>
      <c r="M19" s="10">
        <v>2</v>
      </c>
      <c r="N19" s="10"/>
      <c r="O19" s="10"/>
      <c r="P19" s="10"/>
      <c r="Q19" s="10"/>
      <c r="R19" s="10"/>
      <c r="S19" s="10"/>
      <c r="T19" s="10"/>
      <c r="U19" s="9">
        <v>2.9710648148148101E-2</v>
      </c>
      <c r="V19" s="11">
        <f t="shared" si="1"/>
        <v>1.4120370370369999E-3</v>
      </c>
      <c r="W19" s="8">
        <f t="shared" si="2"/>
        <v>4</v>
      </c>
      <c r="X19" s="9">
        <v>1.4583333333333299E-3</v>
      </c>
      <c r="Y19" s="31">
        <v>9</v>
      </c>
    </row>
    <row r="20" spans="1:25">
      <c r="A20" s="30"/>
      <c r="B20" s="13"/>
      <c r="C20" s="35"/>
      <c r="D20" s="14">
        <v>6.8807870370370394E-2</v>
      </c>
      <c r="E20" s="15"/>
      <c r="F20" s="15"/>
      <c r="G20" s="15"/>
      <c r="H20" s="15">
        <v>2</v>
      </c>
      <c r="I20" s="15"/>
      <c r="J20" s="15">
        <v>2</v>
      </c>
      <c r="K20" s="15">
        <v>2</v>
      </c>
      <c r="L20" s="15"/>
      <c r="M20" s="15"/>
      <c r="N20" s="15"/>
      <c r="O20" s="15"/>
      <c r="P20" s="15"/>
      <c r="Q20" s="15"/>
      <c r="R20" s="15"/>
      <c r="S20" s="15"/>
      <c r="T20" s="15"/>
      <c r="U20" s="14">
        <v>6.9965277777777807E-2</v>
      </c>
      <c r="V20" s="14">
        <f t="shared" si="1"/>
        <v>1.1574074074074125E-3</v>
      </c>
      <c r="W20" s="15">
        <f t="shared" si="2"/>
        <v>6</v>
      </c>
      <c r="X20" s="14">
        <v>1.2268518518518501E-3</v>
      </c>
      <c r="Y20" s="32"/>
    </row>
    <row r="21" spans="1:25">
      <c r="A21" s="29">
        <v>53</v>
      </c>
      <c r="B21" s="7" t="s">
        <v>20</v>
      </c>
      <c r="C21" s="34" t="s">
        <v>1</v>
      </c>
      <c r="D21" s="9">
        <v>3.7442129629629603E-2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2</v>
      </c>
      <c r="R21" s="10"/>
      <c r="S21" s="10"/>
      <c r="T21" s="10"/>
      <c r="U21" s="9">
        <v>3.8692129629629597E-2</v>
      </c>
      <c r="V21" s="11">
        <f t="shared" si="1"/>
        <v>1.2499999999999942E-3</v>
      </c>
      <c r="W21" s="8">
        <f t="shared" si="2"/>
        <v>2</v>
      </c>
      <c r="X21" s="9">
        <v>1.27314814814815E-3</v>
      </c>
      <c r="Y21" s="31">
        <v>10</v>
      </c>
    </row>
    <row r="22" spans="1:25">
      <c r="A22" s="30"/>
      <c r="B22" s="13"/>
      <c r="C22" s="35"/>
      <c r="D22" s="14">
        <v>7.8356481481481499E-2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>
        <v>7.96412037037037E-2</v>
      </c>
      <c r="V22" s="14">
        <f t="shared" si="1"/>
        <v>1.284722222222201E-3</v>
      </c>
      <c r="W22" s="15">
        <f t="shared" si="2"/>
        <v>0</v>
      </c>
      <c r="X22" s="14">
        <v>1.2847222222222201E-3</v>
      </c>
      <c r="Y22" s="32"/>
    </row>
    <row r="23" spans="1:25">
      <c r="A23" s="29">
        <v>66</v>
      </c>
      <c r="B23" s="7" t="s">
        <v>21</v>
      </c>
      <c r="C23" s="34" t="s">
        <v>1</v>
      </c>
      <c r="D23" s="9">
        <v>5.10416666666667E-2</v>
      </c>
      <c r="E23" s="10"/>
      <c r="F23" s="10"/>
      <c r="G23" s="10"/>
      <c r="H23" s="10"/>
      <c r="I23" s="10">
        <v>2</v>
      </c>
      <c r="J23" s="10"/>
      <c r="K23" s="10"/>
      <c r="L23" s="10"/>
      <c r="M23" s="10"/>
      <c r="N23" s="10">
        <v>2</v>
      </c>
      <c r="O23" s="10"/>
      <c r="P23" s="10"/>
      <c r="Q23" s="10">
        <v>2</v>
      </c>
      <c r="R23" s="10">
        <v>2</v>
      </c>
      <c r="S23" s="10"/>
      <c r="T23" s="10"/>
      <c r="U23" s="9">
        <v>5.2361111111111101E-2</v>
      </c>
      <c r="V23" s="11">
        <f t="shared" si="1"/>
        <v>1.3194444444444009E-3</v>
      </c>
      <c r="W23" s="8">
        <f t="shared" si="2"/>
        <v>8</v>
      </c>
      <c r="X23" s="9">
        <v>1.41203703703704E-3</v>
      </c>
      <c r="Y23" s="31">
        <v>11</v>
      </c>
    </row>
    <row r="24" spans="1:25">
      <c r="A24" s="30"/>
      <c r="B24" s="13"/>
      <c r="C24" s="35"/>
      <c r="D24" s="14">
        <v>9.0277777777777804E-2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>
        <v>2</v>
      </c>
      <c r="R24" s="15"/>
      <c r="S24" s="15"/>
      <c r="T24" s="15"/>
      <c r="U24" s="14">
        <v>9.1574074074074099E-2</v>
      </c>
      <c r="V24" s="14">
        <f t="shared" si="1"/>
        <v>1.2962962962962954E-3</v>
      </c>
      <c r="W24" s="15">
        <f t="shared" si="2"/>
        <v>2</v>
      </c>
      <c r="X24" s="14">
        <v>1.3194444444444399E-3</v>
      </c>
      <c r="Y24" s="32"/>
    </row>
    <row r="25" spans="1:25">
      <c r="A25" s="29">
        <v>62</v>
      </c>
      <c r="B25" s="7" t="s">
        <v>22</v>
      </c>
      <c r="C25" s="34" t="s">
        <v>1</v>
      </c>
      <c r="D25" s="9">
        <v>3.5590277777777797E-2</v>
      </c>
      <c r="E25" s="10"/>
      <c r="F25" s="10"/>
      <c r="G25" s="10"/>
      <c r="H25" s="10"/>
      <c r="I25" s="10"/>
      <c r="J25" s="10"/>
      <c r="K25" s="10"/>
      <c r="L25" s="10"/>
      <c r="M25" s="10"/>
      <c r="N25" s="10">
        <v>2</v>
      </c>
      <c r="O25" s="10"/>
      <c r="P25" s="10">
        <v>2</v>
      </c>
      <c r="Q25" s="10"/>
      <c r="R25" s="10"/>
      <c r="S25" s="10"/>
      <c r="T25" s="10"/>
      <c r="U25" s="9">
        <v>3.6863425925925897E-2</v>
      </c>
      <c r="V25" s="11">
        <f t="shared" si="1"/>
        <v>1.2731481481480997E-3</v>
      </c>
      <c r="W25" s="8">
        <f t="shared" si="2"/>
        <v>4</v>
      </c>
      <c r="X25" s="9">
        <v>1.3194444444444399E-3</v>
      </c>
      <c r="Y25" s="31">
        <v>12</v>
      </c>
    </row>
    <row r="26" spans="1:25">
      <c r="A26" s="30"/>
      <c r="B26" s="13"/>
      <c r="C26" s="35"/>
      <c r="D26" s="14">
        <v>7.5636574074074106E-2</v>
      </c>
      <c r="E26" s="15"/>
      <c r="F26" s="15"/>
      <c r="G26" s="15"/>
      <c r="H26" s="15"/>
      <c r="I26" s="15"/>
      <c r="J26" s="15"/>
      <c r="K26" s="15">
        <v>2</v>
      </c>
      <c r="L26" s="15"/>
      <c r="M26" s="15"/>
      <c r="N26" s="15">
        <v>2</v>
      </c>
      <c r="O26" s="15">
        <v>2</v>
      </c>
      <c r="P26" s="15">
        <v>2</v>
      </c>
      <c r="Q26" s="15">
        <v>2</v>
      </c>
      <c r="R26" s="15">
        <v>2</v>
      </c>
      <c r="S26" s="15"/>
      <c r="T26" s="15"/>
      <c r="U26" s="14">
        <v>7.6863425925925905E-2</v>
      </c>
      <c r="V26" s="14">
        <f t="shared" si="1"/>
        <v>1.2268518518517985E-3</v>
      </c>
      <c r="W26" s="15">
        <f t="shared" si="2"/>
        <v>12</v>
      </c>
      <c r="X26" s="14">
        <v>1.3657407407407401E-3</v>
      </c>
      <c r="Y26" s="32"/>
    </row>
    <row r="27" spans="1:25">
      <c r="A27" s="29">
        <v>78</v>
      </c>
      <c r="B27" s="7" t="s">
        <v>23</v>
      </c>
      <c r="C27" s="34" t="s">
        <v>1</v>
      </c>
      <c r="D27" s="9">
        <v>5.4050925925925898E-2</v>
      </c>
      <c r="E27" s="10"/>
      <c r="F27" s="10">
        <v>2</v>
      </c>
      <c r="G27" s="10"/>
      <c r="H27" s="10"/>
      <c r="I27" s="10">
        <v>2</v>
      </c>
      <c r="J27" s="10"/>
      <c r="K27" s="10"/>
      <c r="L27" s="10"/>
      <c r="M27" s="10"/>
      <c r="N27" s="10">
        <v>2</v>
      </c>
      <c r="O27" s="10">
        <v>2</v>
      </c>
      <c r="P27" s="10"/>
      <c r="Q27" s="10"/>
      <c r="R27" s="10"/>
      <c r="S27" s="10"/>
      <c r="T27" s="10"/>
      <c r="U27" s="9">
        <v>5.5277777777777801E-2</v>
      </c>
      <c r="V27" s="11">
        <f t="shared" si="1"/>
        <v>1.2268518518519025E-3</v>
      </c>
      <c r="W27" s="8">
        <f t="shared" si="2"/>
        <v>8</v>
      </c>
      <c r="X27" s="9">
        <v>1.3194444444444399E-3</v>
      </c>
      <c r="Y27" s="31">
        <v>13</v>
      </c>
    </row>
    <row r="28" spans="1:25">
      <c r="A28" s="30"/>
      <c r="B28" s="13"/>
      <c r="C28" s="35"/>
      <c r="D28" s="14">
        <v>8.8136574074074103E-2</v>
      </c>
      <c r="E28" s="15"/>
      <c r="F28" s="15"/>
      <c r="G28" s="15"/>
      <c r="H28" s="15"/>
      <c r="I28" s="15"/>
      <c r="J28" s="15"/>
      <c r="K28" s="15">
        <v>2</v>
      </c>
      <c r="L28" s="15"/>
      <c r="M28" s="15"/>
      <c r="N28" s="15"/>
      <c r="O28" s="15"/>
      <c r="P28" s="15">
        <v>2</v>
      </c>
      <c r="Q28" s="15"/>
      <c r="R28" s="15"/>
      <c r="S28" s="15"/>
      <c r="T28" s="15"/>
      <c r="U28" s="14">
        <v>8.9432870370370399E-2</v>
      </c>
      <c r="V28" s="14">
        <f t="shared" si="1"/>
        <v>1.2962962962962954E-3</v>
      </c>
      <c r="W28" s="15">
        <f t="shared" si="2"/>
        <v>4</v>
      </c>
      <c r="X28" s="14">
        <v>1.3425925925925901E-3</v>
      </c>
      <c r="Y28" s="32"/>
    </row>
    <row r="29" spans="1:25">
      <c r="A29" s="29">
        <v>23</v>
      </c>
      <c r="B29" s="7" t="s">
        <v>24</v>
      </c>
      <c r="C29" s="34" t="s">
        <v>1</v>
      </c>
      <c r="D29" s="9">
        <v>3.48958333333333E-2</v>
      </c>
      <c r="E29" s="10"/>
      <c r="F29" s="10"/>
      <c r="G29" s="10"/>
      <c r="H29" s="10"/>
      <c r="I29" s="10"/>
      <c r="J29" s="10"/>
      <c r="K29" s="10">
        <v>2</v>
      </c>
      <c r="L29" s="10"/>
      <c r="M29" s="10">
        <v>2</v>
      </c>
      <c r="N29" s="10">
        <v>2</v>
      </c>
      <c r="O29" s="10"/>
      <c r="P29" s="10"/>
      <c r="Q29" s="10"/>
      <c r="R29" s="10"/>
      <c r="S29" s="10"/>
      <c r="T29" s="10"/>
      <c r="U29" s="9">
        <v>3.6296296296296299E-2</v>
      </c>
      <c r="V29" s="11">
        <f t="shared" si="1"/>
        <v>1.4004629629629992E-3</v>
      </c>
      <c r="W29" s="8">
        <f t="shared" si="2"/>
        <v>6</v>
      </c>
      <c r="X29" s="9">
        <v>1.46990740740741E-3</v>
      </c>
      <c r="Y29" s="31">
        <v>14</v>
      </c>
    </row>
    <row r="30" spans="1:25">
      <c r="A30" s="30"/>
      <c r="B30" s="13"/>
      <c r="C30" s="35"/>
      <c r="D30" s="14">
        <v>8.6111111111111097E-2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>
        <v>2</v>
      </c>
      <c r="U30" s="14">
        <v>8.74189814814815E-2</v>
      </c>
      <c r="V30" s="14">
        <f t="shared" si="1"/>
        <v>1.3078703703704037E-3</v>
      </c>
      <c r="W30" s="15">
        <f t="shared" si="2"/>
        <v>2</v>
      </c>
      <c r="X30" s="14">
        <v>1.33101851851852E-3</v>
      </c>
      <c r="Y30" s="32"/>
    </row>
    <row r="31" spans="1:25">
      <c r="A31" s="29">
        <v>60</v>
      </c>
      <c r="B31" s="7" t="s">
        <v>25</v>
      </c>
      <c r="C31" s="34" t="s">
        <v>1</v>
      </c>
      <c r="D31" s="9">
        <v>5.2430555555555598E-2</v>
      </c>
      <c r="E31" s="10"/>
      <c r="F31" s="10"/>
      <c r="G31" s="10"/>
      <c r="H31" s="10">
        <v>2</v>
      </c>
      <c r="I31" s="10">
        <v>2</v>
      </c>
      <c r="J31" s="10">
        <v>2</v>
      </c>
      <c r="K31" s="10"/>
      <c r="L31" s="10"/>
      <c r="M31" s="10">
        <v>2</v>
      </c>
      <c r="N31" s="10">
        <v>2</v>
      </c>
      <c r="O31" s="10"/>
      <c r="P31" s="10"/>
      <c r="Q31" s="10">
        <v>2</v>
      </c>
      <c r="R31" s="10"/>
      <c r="S31" s="10"/>
      <c r="T31" s="10"/>
      <c r="U31" s="9">
        <v>5.3692129629629597E-2</v>
      </c>
      <c r="V31" s="11">
        <f t="shared" si="1"/>
        <v>1.2615740740739984E-3</v>
      </c>
      <c r="W31" s="8">
        <f t="shared" si="2"/>
        <v>12</v>
      </c>
      <c r="X31" s="9">
        <v>1.4004629629629599E-3</v>
      </c>
      <c r="Y31" s="31">
        <v>15</v>
      </c>
    </row>
    <row r="32" spans="1:25">
      <c r="A32" s="30"/>
      <c r="B32" s="13"/>
      <c r="C32" s="35"/>
      <c r="D32" s="14">
        <v>8.3043981481481496E-2</v>
      </c>
      <c r="E32" s="15"/>
      <c r="F32" s="15"/>
      <c r="G32" s="15"/>
      <c r="H32" s="15"/>
      <c r="I32" s="15">
        <v>2</v>
      </c>
      <c r="J32" s="15"/>
      <c r="K32" s="15"/>
      <c r="L32" s="15"/>
      <c r="M32" s="15"/>
      <c r="N32" s="15">
        <v>2</v>
      </c>
      <c r="O32" s="15"/>
      <c r="P32" s="15"/>
      <c r="Q32" s="15"/>
      <c r="R32" s="15"/>
      <c r="S32" s="15"/>
      <c r="T32" s="15"/>
      <c r="U32" s="14">
        <v>8.4340277777777806E-2</v>
      </c>
      <c r="V32" s="14">
        <f t="shared" si="1"/>
        <v>1.2962962962963093E-3</v>
      </c>
      <c r="W32" s="15">
        <f t="shared" si="2"/>
        <v>4</v>
      </c>
      <c r="X32" s="14">
        <v>1.3425925925925901E-3</v>
      </c>
      <c r="Y32" s="32"/>
    </row>
    <row r="33" spans="1:25">
      <c r="A33" s="29">
        <v>74</v>
      </c>
      <c r="B33" s="7" t="s">
        <v>26</v>
      </c>
      <c r="C33" s="34" t="s">
        <v>1</v>
      </c>
      <c r="D33" s="9">
        <v>6.6608796296296305E-2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>
        <v>6.7997685185185203E-2</v>
      </c>
      <c r="V33" s="11">
        <f t="shared" si="1"/>
        <v>1.3888888888888978E-3</v>
      </c>
      <c r="W33" s="8">
        <f t="shared" si="2"/>
        <v>0</v>
      </c>
      <c r="X33" s="9">
        <v>1.38888888888889E-3</v>
      </c>
      <c r="Y33" s="31">
        <v>16</v>
      </c>
    </row>
    <row r="34" spans="1:25">
      <c r="A34" s="30"/>
      <c r="B34" s="13"/>
      <c r="C34" s="35"/>
      <c r="D34" s="14">
        <v>0.114178240740741</v>
      </c>
      <c r="E34" s="15"/>
      <c r="F34" s="15"/>
      <c r="G34" s="15"/>
      <c r="H34" s="15"/>
      <c r="I34" s="15"/>
      <c r="J34" s="15">
        <v>2</v>
      </c>
      <c r="K34" s="15"/>
      <c r="L34" s="15"/>
      <c r="M34" s="15"/>
      <c r="N34" s="15">
        <v>2</v>
      </c>
      <c r="O34" s="15"/>
      <c r="P34" s="15"/>
      <c r="Q34" s="15"/>
      <c r="R34" s="15">
        <v>2</v>
      </c>
      <c r="S34" s="15"/>
      <c r="T34" s="15"/>
      <c r="U34" s="14">
        <v>0.115763888888889</v>
      </c>
      <c r="V34" s="14">
        <f t="shared" si="1"/>
        <v>1.5856481481480028E-3</v>
      </c>
      <c r="W34" s="15">
        <f t="shared" si="2"/>
        <v>6</v>
      </c>
      <c r="X34" s="14">
        <v>1.65509259259259E-3</v>
      </c>
      <c r="Y34" s="32"/>
    </row>
    <row r="35" spans="1:25">
      <c r="A35" s="29">
        <v>75</v>
      </c>
      <c r="B35" s="7" t="s">
        <v>27</v>
      </c>
      <c r="C35" s="34" t="s">
        <v>1</v>
      </c>
      <c r="D35" s="9">
        <v>3.8078703703703698E-2</v>
      </c>
      <c r="E35" s="10"/>
      <c r="F35" s="10"/>
      <c r="G35" s="10"/>
      <c r="H35" s="10">
        <v>2</v>
      </c>
      <c r="I35" s="10"/>
      <c r="J35" s="10"/>
      <c r="K35" s="10"/>
      <c r="L35" s="10"/>
      <c r="M35" s="10">
        <v>2</v>
      </c>
      <c r="N35" s="10">
        <v>2</v>
      </c>
      <c r="O35" s="10"/>
      <c r="P35" s="10"/>
      <c r="Q35" s="10">
        <v>2</v>
      </c>
      <c r="R35" s="10">
        <v>2</v>
      </c>
      <c r="S35" s="10"/>
      <c r="T35" s="10"/>
      <c r="U35" s="9">
        <v>3.9456018518518501E-2</v>
      </c>
      <c r="V35" s="11">
        <f t="shared" ref="V35:V66" si="3">IF(ISBLANK(U35), "", IFERROR(U35-D35,""))</f>
        <v>1.3773148148148034E-3</v>
      </c>
      <c r="W35" s="8">
        <f t="shared" ref="W35:W66" si="4">IF(ISBLANK(U35),"",IFERROR(SUM(E35:T35), ""))</f>
        <v>10</v>
      </c>
      <c r="X35" s="9">
        <v>1.49305555555556E-3</v>
      </c>
      <c r="Y35" s="31">
        <v>17</v>
      </c>
    </row>
    <row r="36" spans="1:25">
      <c r="A36" s="30"/>
      <c r="B36" s="13"/>
      <c r="C36" s="35"/>
      <c r="D36" s="14">
        <v>7.7719907407407404E-2</v>
      </c>
      <c r="E36" s="15"/>
      <c r="F36" s="15"/>
      <c r="G36" s="15"/>
      <c r="H36" s="15">
        <v>2</v>
      </c>
      <c r="I36" s="15"/>
      <c r="J36" s="15"/>
      <c r="K36" s="15"/>
      <c r="L36" s="15"/>
      <c r="M36" s="15"/>
      <c r="N36" s="15">
        <v>2</v>
      </c>
      <c r="O36" s="15"/>
      <c r="P36" s="15"/>
      <c r="Q36" s="15"/>
      <c r="R36" s="15"/>
      <c r="S36" s="15">
        <v>2</v>
      </c>
      <c r="T36" s="15"/>
      <c r="U36" s="14">
        <v>7.9085648148148099E-2</v>
      </c>
      <c r="V36" s="14">
        <f t="shared" si="3"/>
        <v>1.3657407407406952E-3</v>
      </c>
      <c r="W36" s="15">
        <f t="shared" si="4"/>
        <v>6</v>
      </c>
      <c r="X36" s="14">
        <v>1.4351851851851899E-3</v>
      </c>
      <c r="Y36" s="32"/>
    </row>
    <row r="37" spans="1:25">
      <c r="A37" s="29">
        <v>65</v>
      </c>
      <c r="B37" s="7" t="s">
        <v>28</v>
      </c>
      <c r="C37" s="34" t="s">
        <v>1</v>
      </c>
      <c r="D37" s="9">
        <v>5.1736111111111101E-2</v>
      </c>
      <c r="E37" s="10"/>
      <c r="F37" s="10"/>
      <c r="G37" s="10"/>
      <c r="H37" s="10"/>
      <c r="I37" s="10"/>
      <c r="J37" s="10">
        <v>2</v>
      </c>
      <c r="K37" s="10">
        <v>2</v>
      </c>
      <c r="L37" s="10"/>
      <c r="M37" s="10">
        <v>2</v>
      </c>
      <c r="N37" s="10">
        <v>2</v>
      </c>
      <c r="O37" s="10">
        <v>2</v>
      </c>
      <c r="P37" s="10"/>
      <c r="Q37" s="10"/>
      <c r="R37" s="10"/>
      <c r="S37" s="10"/>
      <c r="T37" s="10"/>
      <c r="U37" s="9">
        <v>5.3298611111111102E-2</v>
      </c>
      <c r="V37" s="11">
        <f t="shared" si="3"/>
        <v>1.5625000000000014E-3</v>
      </c>
      <c r="W37" s="8">
        <f t="shared" si="4"/>
        <v>10</v>
      </c>
      <c r="X37" s="9">
        <v>1.6782407407407399E-3</v>
      </c>
      <c r="Y37" s="31">
        <v>18</v>
      </c>
    </row>
    <row r="38" spans="1:25">
      <c r="A38" s="30"/>
      <c r="B38" s="13"/>
      <c r="C38" s="35"/>
      <c r="D38" s="14">
        <v>9.84953703703704E-2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v>2</v>
      </c>
      <c r="P38" s="15"/>
      <c r="Q38" s="15"/>
      <c r="R38" s="15"/>
      <c r="S38" s="15"/>
      <c r="T38" s="15"/>
      <c r="U38" s="14">
        <v>9.9918981481481497E-2</v>
      </c>
      <c r="V38" s="14">
        <f t="shared" si="3"/>
        <v>1.4236111111110977E-3</v>
      </c>
      <c r="W38" s="15">
        <f t="shared" si="4"/>
        <v>2</v>
      </c>
      <c r="X38" s="14">
        <v>1.44675925925926E-3</v>
      </c>
      <c r="Y38" s="32"/>
    </row>
    <row r="39" spans="1:25">
      <c r="A39" s="29">
        <v>45</v>
      </c>
      <c r="B39" s="7" t="s">
        <v>29</v>
      </c>
      <c r="C39" s="34" t="s">
        <v>1</v>
      </c>
      <c r="D39" s="9">
        <v>4.0277777777777801E-2</v>
      </c>
      <c r="E39" s="10"/>
      <c r="F39" s="10"/>
      <c r="G39" s="10"/>
      <c r="H39" s="10"/>
      <c r="I39" s="10"/>
      <c r="J39" s="10">
        <v>2</v>
      </c>
      <c r="K39" s="10"/>
      <c r="L39" s="10"/>
      <c r="M39" s="10"/>
      <c r="N39" s="10">
        <v>2</v>
      </c>
      <c r="O39" s="10"/>
      <c r="P39" s="10"/>
      <c r="Q39" s="10"/>
      <c r="R39" s="10"/>
      <c r="S39" s="10"/>
      <c r="T39" s="10"/>
      <c r="U39" s="9">
        <v>4.1701388888888899E-2</v>
      </c>
      <c r="V39" s="11">
        <f t="shared" si="3"/>
        <v>1.4236111111110977E-3</v>
      </c>
      <c r="W39" s="8">
        <f t="shared" si="4"/>
        <v>4</v>
      </c>
      <c r="X39" s="9">
        <v>1.46990740740741E-3</v>
      </c>
      <c r="Y39" s="31">
        <v>19</v>
      </c>
    </row>
    <row r="40" spans="1:25">
      <c r="A40" s="30"/>
      <c r="B40" s="13"/>
      <c r="C40" s="35"/>
      <c r="D40" s="14">
        <v>9.4733796296296302E-2</v>
      </c>
      <c r="E40" s="15"/>
      <c r="F40" s="15">
        <v>2</v>
      </c>
      <c r="G40" s="15"/>
      <c r="H40" s="15"/>
      <c r="I40" s="15"/>
      <c r="J40" s="15"/>
      <c r="K40" s="15"/>
      <c r="L40" s="15"/>
      <c r="M40" s="15">
        <v>2</v>
      </c>
      <c r="N40" s="15">
        <v>2</v>
      </c>
      <c r="O40" s="15"/>
      <c r="P40" s="15"/>
      <c r="Q40" s="15"/>
      <c r="R40" s="15"/>
      <c r="S40" s="15">
        <v>2</v>
      </c>
      <c r="T40" s="15"/>
      <c r="U40" s="14">
        <v>9.6250000000000002E-2</v>
      </c>
      <c r="V40" s="14">
        <f t="shared" si="3"/>
        <v>1.5162037037037002E-3</v>
      </c>
      <c r="W40" s="15">
        <f t="shared" si="4"/>
        <v>8</v>
      </c>
      <c r="X40" s="14">
        <v>1.6087962962963E-3</v>
      </c>
      <c r="Y40" s="32"/>
    </row>
    <row r="41" spans="1:25">
      <c r="A41" s="29">
        <v>68</v>
      </c>
      <c r="B41" s="7" t="s">
        <v>30</v>
      </c>
      <c r="C41" s="34" t="s">
        <v>1</v>
      </c>
      <c r="D41" s="9">
        <v>4.24768518518518E-2</v>
      </c>
      <c r="E41" s="10"/>
      <c r="F41" s="10">
        <v>2</v>
      </c>
      <c r="G41" s="10">
        <v>2</v>
      </c>
      <c r="H41" s="10"/>
      <c r="I41" s="10"/>
      <c r="J41" s="10">
        <v>2</v>
      </c>
      <c r="K41" s="10"/>
      <c r="L41" s="10"/>
      <c r="M41" s="10"/>
      <c r="N41" s="10">
        <v>2</v>
      </c>
      <c r="O41" s="10"/>
      <c r="P41" s="10"/>
      <c r="Q41" s="10"/>
      <c r="R41" s="10"/>
      <c r="S41" s="10"/>
      <c r="T41" s="10"/>
      <c r="U41" s="9">
        <v>4.3981481481481503E-2</v>
      </c>
      <c r="V41" s="11">
        <f t="shared" si="3"/>
        <v>1.5046296296297029E-3</v>
      </c>
      <c r="W41" s="8">
        <f t="shared" si="4"/>
        <v>8</v>
      </c>
      <c r="X41" s="9">
        <v>1.5972222222222199E-3</v>
      </c>
      <c r="Y41" s="31">
        <v>20</v>
      </c>
    </row>
    <row r="42" spans="1:25">
      <c r="A42" s="30"/>
      <c r="B42" s="13"/>
      <c r="C42" s="35"/>
      <c r="D42" s="14">
        <v>9.2245370370370394E-2</v>
      </c>
      <c r="E42" s="15"/>
      <c r="F42" s="15"/>
      <c r="G42" s="15"/>
      <c r="H42" s="15">
        <v>2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2</v>
      </c>
      <c r="T42" s="15"/>
      <c r="U42" s="14">
        <v>9.36805555555556E-2</v>
      </c>
      <c r="V42" s="14">
        <f t="shared" si="3"/>
        <v>1.435185185185206E-3</v>
      </c>
      <c r="W42" s="15">
        <f t="shared" si="4"/>
        <v>4</v>
      </c>
      <c r="X42" s="14">
        <v>1.4814814814814801E-3</v>
      </c>
      <c r="Y42" s="32"/>
    </row>
    <row r="43" spans="1:25">
      <c r="A43" s="29">
        <v>61</v>
      </c>
      <c r="B43" s="7" t="s">
        <v>31</v>
      </c>
      <c r="C43" s="34" t="s">
        <v>1</v>
      </c>
      <c r="D43" s="9">
        <v>4.0972222222222202E-2</v>
      </c>
      <c r="E43" s="10"/>
      <c r="F43" s="10"/>
      <c r="G43" s="10"/>
      <c r="H43" s="10"/>
      <c r="I43" s="10"/>
      <c r="J43" s="10">
        <v>2</v>
      </c>
      <c r="K43" s="10">
        <v>2</v>
      </c>
      <c r="L43" s="10"/>
      <c r="M43" s="10">
        <v>2</v>
      </c>
      <c r="N43" s="10"/>
      <c r="O43" s="10">
        <v>2</v>
      </c>
      <c r="P43" s="10"/>
      <c r="Q43" s="10"/>
      <c r="R43" s="10">
        <v>2</v>
      </c>
      <c r="S43" s="10"/>
      <c r="T43" s="10"/>
      <c r="U43" s="9">
        <v>4.2430555555555603E-2</v>
      </c>
      <c r="V43" s="11">
        <f t="shared" si="3"/>
        <v>1.4583333333334017E-3</v>
      </c>
      <c r="W43" s="8">
        <f t="shared" si="4"/>
        <v>10</v>
      </c>
      <c r="X43" s="9">
        <v>1.57407407407407E-3</v>
      </c>
      <c r="Y43" s="31">
        <v>21</v>
      </c>
    </row>
    <row r="44" spans="1:25">
      <c r="A44" s="30"/>
      <c r="B44" s="13"/>
      <c r="C44" s="35"/>
      <c r="D44" s="14">
        <v>9.2881944444444406E-2</v>
      </c>
      <c r="E44" s="15"/>
      <c r="F44" s="15"/>
      <c r="G44" s="15"/>
      <c r="H44" s="15"/>
      <c r="I44" s="15"/>
      <c r="J44" s="15"/>
      <c r="K44" s="15">
        <v>2</v>
      </c>
      <c r="L44" s="15"/>
      <c r="M44" s="15">
        <v>2</v>
      </c>
      <c r="N44" s="15"/>
      <c r="O44" s="15">
        <v>2</v>
      </c>
      <c r="P44" s="15"/>
      <c r="Q44" s="15"/>
      <c r="R44" s="15"/>
      <c r="S44" s="15"/>
      <c r="T44" s="15"/>
      <c r="U44" s="14">
        <v>9.4305555555555504E-2</v>
      </c>
      <c r="V44" s="14">
        <f t="shared" si="3"/>
        <v>1.4236111111110977E-3</v>
      </c>
      <c r="W44" s="15">
        <f t="shared" si="4"/>
        <v>6</v>
      </c>
      <c r="X44" s="14">
        <v>1.49305555555556E-3</v>
      </c>
      <c r="Y44" s="32"/>
    </row>
    <row r="45" spans="1:25">
      <c r="A45" s="29">
        <v>63</v>
      </c>
      <c r="B45" s="7" t="s">
        <v>32</v>
      </c>
      <c r="C45" s="34" t="s">
        <v>1</v>
      </c>
      <c r="D45" s="9">
        <v>3.6805555555555598E-2</v>
      </c>
      <c r="E45" s="10"/>
      <c r="F45" s="10"/>
      <c r="G45" s="10"/>
      <c r="H45" s="10"/>
      <c r="I45" s="10"/>
      <c r="J45" s="10"/>
      <c r="K45" s="10"/>
      <c r="L45" s="10">
        <v>2</v>
      </c>
      <c r="M45" s="10">
        <v>2</v>
      </c>
      <c r="N45" s="10">
        <v>2</v>
      </c>
      <c r="O45" s="10"/>
      <c r="P45" s="10"/>
      <c r="Q45" s="10"/>
      <c r="R45" s="10"/>
      <c r="S45" s="10"/>
      <c r="T45" s="10"/>
      <c r="U45" s="9">
        <v>3.8321759259259298E-2</v>
      </c>
      <c r="V45" s="11">
        <f t="shared" si="3"/>
        <v>1.5162037037037002E-3</v>
      </c>
      <c r="W45" s="8">
        <f t="shared" si="4"/>
        <v>6</v>
      </c>
      <c r="X45" s="9">
        <v>1.58564814814815E-3</v>
      </c>
      <c r="Y45" s="31">
        <v>22</v>
      </c>
    </row>
    <row r="46" spans="1:25">
      <c r="A46" s="30"/>
      <c r="B46" s="13"/>
      <c r="C46" s="35"/>
      <c r="D46" s="14">
        <v>7.4942129629629595E-2</v>
      </c>
      <c r="E46" s="15"/>
      <c r="F46" s="15"/>
      <c r="G46" s="15"/>
      <c r="H46" s="15"/>
      <c r="I46" s="15"/>
      <c r="J46" s="15"/>
      <c r="K46" s="15"/>
      <c r="L46" s="15"/>
      <c r="M46" s="15">
        <v>2</v>
      </c>
      <c r="N46" s="15">
        <v>2</v>
      </c>
      <c r="O46" s="15">
        <v>2</v>
      </c>
      <c r="P46" s="15"/>
      <c r="Q46" s="15">
        <v>2</v>
      </c>
      <c r="R46" s="15"/>
      <c r="S46" s="15"/>
      <c r="T46" s="15"/>
      <c r="U46" s="14">
        <v>7.6354166666666695E-2</v>
      </c>
      <c r="V46" s="14">
        <f t="shared" si="3"/>
        <v>1.4120370370371005E-3</v>
      </c>
      <c r="W46" s="15">
        <f t="shared" si="4"/>
        <v>8</v>
      </c>
      <c r="X46" s="14">
        <v>1.5046296296296301E-3</v>
      </c>
      <c r="Y46" s="32"/>
    </row>
    <row r="47" spans="1:25">
      <c r="A47" s="29">
        <v>30</v>
      </c>
      <c r="B47" s="7" t="s">
        <v>33</v>
      </c>
      <c r="C47" s="34" t="s">
        <v>1</v>
      </c>
      <c r="D47" s="9">
        <v>5.53819444444444E-2</v>
      </c>
      <c r="E47" s="10"/>
      <c r="F47" s="10">
        <v>2</v>
      </c>
      <c r="G47" s="10"/>
      <c r="H47" s="10"/>
      <c r="I47" s="10"/>
      <c r="J47" s="10">
        <v>50</v>
      </c>
      <c r="K47" s="10"/>
      <c r="L47" s="10"/>
      <c r="M47" s="10">
        <v>2</v>
      </c>
      <c r="N47" s="10"/>
      <c r="O47" s="10"/>
      <c r="P47" s="10">
        <v>2</v>
      </c>
      <c r="Q47" s="10"/>
      <c r="R47" s="10"/>
      <c r="S47" s="10"/>
      <c r="T47" s="10"/>
      <c r="U47" s="9">
        <v>5.70601851851852E-2</v>
      </c>
      <c r="V47" s="11">
        <f t="shared" si="3"/>
        <v>1.6782407407407995E-3</v>
      </c>
      <c r="W47" s="8">
        <f t="shared" si="4"/>
        <v>56</v>
      </c>
      <c r="X47" s="9">
        <v>2.32638888888889E-3</v>
      </c>
      <c r="Y47" s="31">
        <v>23</v>
      </c>
    </row>
    <row r="48" spans="1:25">
      <c r="A48" s="30"/>
      <c r="B48" s="13"/>
      <c r="C48" s="35"/>
      <c r="D48" s="14">
        <v>8.3680555555555605E-2</v>
      </c>
      <c r="E48" s="15"/>
      <c r="F48" s="15"/>
      <c r="G48" s="15"/>
      <c r="H48" s="15">
        <v>2</v>
      </c>
      <c r="I48" s="15"/>
      <c r="J48" s="15">
        <v>2</v>
      </c>
      <c r="K48" s="15"/>
      <c r="L48" s="15"/>
      <c r="M48" s="15"/>
      <c r="N48" s="15">
        <v>2</v>
      </c>
      <c r="O48" s="15"/>
      <c r="P48" s="15"/>
      <c r="Q48" s="15"/>
      <c r="R48" s="15"/>
      <c r="S48" s="15"/>
      <c r="T48" s="15"/>
      <c r="U48" s="14">
        <v>8.5127314814814795E-2</v>
      </c>
      <c r="V48" s="14">
        <f t="shared" si="3"/>
        <v>1.4467592592591894E-3</v>
      </c>
      <c r="W48" s="15">
        <f t="shared" si="4"/>
        <v>6</v>
      </c>
      <c r="X48" s="14">
        <v>1.5162037037037E-3</v>
      </c>
      <c r="Y48" s="32"/>
    </row>
    <row r="49" spans="1:25">
      <c r="A49" s="29">
        <v>43</v>
      </c>
      <c r="B49" s="7" t="s">
        <v>34</v>
      </c>
      <c r="C49" s="34" t="s">
        <v>1</v>
      </c>
      <c r="D49" s="9">
        <v>2.5520833333333302E-2</v>
      </c>
      <c r="E49" s="10"/>
      <c r="F49" s="10"/>
      <c r="G49" s="10">
        <v>2</v>
      </c>
      <c r="H49" s="10"/>
      <c r="I49" s="10"/>
      <c r="J49" s="10">
        <v>2</v>
      </c>
      <c r="K49" s="10"/>
      <c r="L49" s="10">
        <v>2</v>
      </c>
      <c r="M49" s="10">
        <v>2</v>
      </c>
      <c r="N49" s="10"/>
      <c r="O49" s="10">
        <v>2</v>
      </c>
      <c r="P49" s="10"/>
      <c r="Q49" s="10"/>
      <c r="R49" s="10"/>
      <c r="S49" s="10">
        <v>2</v>
      </c>
      <c r="T49" s="10"/>
      <c r="U49" s="9">
        <v>2.7384259259259299E-2</v>
      </c>
      <c r="V49" s="11">
        <f t="shared" si="3"/>
        <v>1.8634259259259975E-3</v>
      </c>
      <c r="W49" s="8">
        <f t="shared" si="4"/>
        <v>12</v>
      </c>
      <c r="X49" s="9">
        <v>2.0023148148148101E-3</v>
      </c>
      <c r="Y49" s="31">
        <v>24</v>
      </c>
    </row>
    <row r="50" spans="1:25">
      <c r="A50" s="30"/>
      <c r="B50" s="13"/>
      <c r="C50" s="35"/>
      <c r="D50" s="14">
        <v>8.1423611111111099E-2</v>
      </c>
      <c r="E50" s="15"/>
      <c r="F50" s="15"/>
      <c r="G50" s="15"/>
      <c r="H50" s="15"/>
      <c r="I50" s="15"/>
      <c r="J50" s="15"/>
      <c r="K50" s="15">
        <v>2</v>
      </c>
      <c r="L50" s="15"/>
      <c r="M50" s="15">
        <v>2</v>
      </c>
      <c r="N50" s="15">
        <v>2</v>
      </c>
      <c r="O50" s="15">
        <v>2</v>
      </c>
      <c r="P50" s="15"/>
      <c r="Q50" s="15"/>
      <c r="R50" s="15"/>
      <c r="S50" s="15">
        <v>2</v>
      </c>
      <c r="T50" s="15"/>
      <c r="U50" s="14">
        <v>8.2824074074074105E-2</v>
      </c>
      <c r="V50" s="14">
        <f t="shared" si="3"/>
        <v>1.4004629629630061E-3</v>
      </c>
      <c r="W50" s="15">
        <f t="shared" si="4"/>
        <v>10</v>
      </c>
      <c r="X50" s="14">
        <v>1.5162037037037E-3</v>
      </c>
      <c r="Y50" s="32"/>
    </row>
    <row r="51" spans="1:25">
      <c r="A51" s="29">
        <v>33</v>
      </c>
      <c r="B51" s="7" t="s">
        <v>35</v>
      </c>
      <c r="C51" s="34" t="s">
        <v>1</v>
      </c>
      <c r="D51" s="9">
        <v>4.9363425925925901E-2</v>
      </c>
      <c r="E51" s="10"/>
      <c r="F51" s="10"/>
      <c r="G51" s="10"/>
      <c r="H51" s="10"/>
      <c r="I51" s="10"/>
      <c r="J51" s="10"/>
      <c r="K51" s="10"/>
      <c r="L51" s="10"/>
      <c r="M51" s="10">
        <v>2</v>
      </c>
      <c r="N51" s="10"/>
      <c r="O51" s="10"/>
      <c r="P51" s="10"/>
      <c r="Q51" s="10"/>
      <c r="R51" s="10"/>
      <c r="S51" s="10">
        <v>2</v>
      </c>
      <c r="T51" s="10"/>
      <c r="U51" s="9">
        <v>5.0879629629629601E-2</v>
      </c>
      <c r="V51" s="11">
        <f t="shared" si="3"/>
        <v>1.5162037037037002E-3</v>
      </c>
      <c r="W51" s="8">
        <f t="shared" si="4"/>
        <v>4</v>
      </c>
      <c r="X51" s="9">
        <v>1.5625000000000001E-3</v>
      </c>
      <c r="Y51" s="31">
        <v>25</v>
      </c>
    </row>
    <row r="52" spans="1:25">
      <c r="A52" s="30"/>
      <c r="B52" s="13"/>
      <c r="C52" s="35"/>
      <c r="D52" s="14">
        <v>8.44907407407407E-2</v>
      </c>
      <c r="E52" s="15"/>
      <c r="F52" s="15"/>
      <c r="G52" s="15"/>
      <c r="H52" s="15">
        <v>2</v>
      </c>
      <c r="I52" s="15">
        <v>50</v>
      </c>
      <c r="J52" s="15">
        <v>2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4">
        <v>8.6076388888888897E-2</v>
      </c>
      <c r="V52" s="14">
        <f t="shared" si="3"/>
        <v>1.5856481481481971E-3</v>
      </c>
      <c r="W52" s="15">
        <f t="shared" si="4"/>
        <v>54</v>
      </c>
      <c r="X52" s="14">
        <v>2.21064814814815E-3</v>
      </c>
      <c r="Y52" s="32"/>
    </row>
    <row r="53" spans="1:25">
      <c r="A53" s="29">
        <v>79</v>
      </c>
      <c r="B53" s="7" t="s">
        <v>36</v>
      </c>
      <c r="C53" s="34" t="s">
        <v>1</v>
      </c>
      <c r="D53" s="9">
        <v>3.9525462962962998E-2</v>
      </c>
      <c r="E53" s="10"/>
      <c r="F53" s="10"/>
      <c r="G53" s="10"/>
      <c r="H53" s="10"/>
      <c r="I53" s="10"/>
      <c r="J53" s="10">
        <v>2</v>
      </c>
      <c r="K53" s="10"/>
      <c r="L53" s="10"/>
      <c r="M53" s="10">
        <v>2</v>
      </c>
      <c r="N53" s="10"/>
      <c r="O53" s="10"/>
      <c r="P53" s="10"/>
      <c r="Q53" s="10">
        <v>2</v>
      </c>
      <c r="R53" s="10">
        <v>2</v>
      </c>
      <c r="S53" s="10"/>
      <c r="T53" s="10"/>
      <c r="U53" s="9">
        <v>4.1134259259259301E-2</v>
      </c>
      <c r="V53" s="11">
        <f t="shared" si="3"/>
        <v>1.6087962962963026E-3</v>
      </c>
      <c r="W53" s="8">
        <f t="shared" si="4"/>
        <v>8</v>
      </c>
      <c r="X53" s="9">
        <v>1.7013888888888901E-3</v>
      </c>
      <c r="Y53" s="31">
        <v>26</v>
      </c>
    </row>
    <row r="54" spans="1:25">
      <c r="A54" s="30"/>
      <c r="B54" s="13"/>
      <c r="C54" s="35"/>
      <c r="D54" s="14">
        <v>0.105729166666667</v>
      </c>
      <c r="E54" s="15"/>
      <c r="F54" s="15">
        <v>2</v>
      </c>
      <c r="G54" s="15"/>
      <c r="H54" s="15"/>
      <c r="I54" s="15"/>
      <c r="J54" s="15">
        <v>2</v>
      </c>
      <c r="K54" s="15"/>
      <c r="L54" s="15">
        <v>2</v>
      </c>
      <c r="M54" s="15"/>
      <c r="N54" s="15"/>
      <c r="O54" s="15">
        <v>2</v>
      </c>
      <c r="P54" s="15">
        <v>2</v>
      </c>
      <c r="Q54" s="15"/>
      <c r="R54" s="15">
        <v>2</v>
      </c>
      <c r="S54" s="15"/>
      <c r="T54" s="15"/>
      <c r="U54" s="14">
        <v>0.107210648148148</v>
      </c>
      <c r="V54" s="14">
        <f t="shared" si="3"/>
        <v>1.4814814814810007E-3</v>
      </c>
      <c r="W54" s="15">
        <f t="shared" si="4"/>
        <v>12</v>
      </c>
      <c r="X54" s="14">
        <v>1.6203703703703701E-3</v>
      </c>
      <c r="Y54" s="32"/>
    </row>
    <row r="55" spans="1:25">
      <c r="A55" s="29">
        <v>25</v>
      </c>
      <c r="B55" s="7" t="s">
        <v>37</v>
      </c>
      <c r="C55" s="34" t="s">
        <v>1</v>
      </c>
      <c r="D55" s="9">
        <v>3.2638888888888898E-2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9">
        <v>3.4375000000000003E-2</v>
      </c>
      <c r="V55" s="11">
        <f t="shared" si="3"/>
        <v>1.7361111111111049E-3</v>
      </c>
      <c r="W55" s="8">
        <f t="shared" si="4"/>
        <v>0</v>
      </c>
      <c r="X55" s="9">
        <v>1.7361111111111099E-3</v>
      </c>
      <c r="Y55" s="31">
        <v>27</v>
      </c>
    </row>
    <row r="56" spans="1:25">
      <c r="A56" s="30"/>
      <c r="B56" s="13"/>
      <c r="C56" s="35"/>
      <c r="D56" s="14">
        <v>7.9803240740740702E-2</v>
      </c>
      <c r="E56" s="15"/>
      <c r="F56" s="15"/>
      <c r="G56" s="15"/>
      <c r="H56" s="15"/>
      <c r="I56" s="15"/>
      <c r="J56" s="15"/>
      <c r="K56" s="15">
        <v>2</v>
      </c>
      <c r="L56" s="15"/>
      <c r="M56" s="15"/>
      <c r="N56" s="15"/>
      <c r="O56" s="15"/>
      <c r="P56" s="15"/>
      <c r="Q56" s="15"/>
      <c r="R56" s="15"/>
      <c r="S56" s="15"/>
      <c r="T56" s="15"/>
      <c r="U56" s="14">
        <v>8.1458333333333299E-2</v>
      </c>
      <c r="V56" s="14">
        <f t="shared" si="3"/>
        <v>1.6550925925925969E-3</v>
      </c>
      <c r="W56" s="15">
        <f t="shared" si="4"/>
        <v>2</v>
      </c>
      <c r="X56" s="14">
        <v>1.6782407407407399E-3</v>
      </c>
      <c r="Y56" s="32"/>
    </row>
    <row r="57" spans="1:25">
      <c r="A57" s="29">
        <v>59</v>
      </c>
      <c r="B57" s="7" t="s">
        <v>38</v>
      </c>
      <c r="C57" s="34" t="s">
        <v>1</v>
      </c>
      <c r="D57" s="9">
        <v>3.1655092592592603E-2</v>
      </c>
      <c r="E57" s="10"/>
      <c r="F57" s="10"/>
      <c r="G57" s="10">
        <v>2</v>
      </c>
      <c r="H57" s="10"/>
      <c r="I57" s="10"/>
      <c r="J57" s="10"/>
      <c r="K57" s="10">
        <v>2</v>
      </c>
      <c r="L57" s="10">
        <v>2</v>
      </c>
      <c r="M57" s="10"/>
      <c r="N57" s="10">
        <v>2</v>
      </c>
      <c r="O57" s="10">
        <v>2</v>
      </c>
      <c r="P57" s="10"/>
      <c r="Q57" s="10"/>
      <c r="R57" s="10"/>
      <c r="S57" s="10">
        <v>2</v>
      </c>
      <c r="T57" s="10"/>
      <c r="U57" s="9">
        <v>3.3391203703703701E-2</v>
      </c>
      <c r="V57" s="11">
        <f t="shared" si="3"/>
        <v>1.736111111111098E-3</v>
      </c>
      <c r="W57" s="8">
        <f t="shared" si="4"/>
        <v>12</v>
      </c>
      <c r="X57" s="9">
        <v>1.8749999999999999E-3</v>
      </c>
      <c r="Y57" s="31">
        <v>28</v>
      </c>
    </row>
    <row r="58" spans="1:25">
      <c r="A58" s="30"/>
      <c r="B58" s="13"/>
      <c r="C58" s="35"/>
      <c r="D58" s="14">
        <v>7.8993055555555594E-2</v>
      </c>
      <c r="E58" s="15"/>
      <c r="F58" s="15"/>
      <c r="G58" s="15"/>
      <c r="H58" s="15"/>
      <c r="I58" s="15"/>
      <c r="J58" s="15"/>
      <c r="K58" s="15"/>
      <c r="L58" s="15"/>
      <c r="M58" s="15"/>
      <c r="N58" s="15">
        <v>2</v>
      </c>
      <c r="O58" s="15"/>
      <c r="P58" s="15"/>
      <c r="Q58" s="15"/>
      <c r="R58" s="15"/>
      <c r="S58" s="15">
        <v>2</v>
      </c>
      <c r="T58" s="15"/>
      <c r="U58" s="14">
        <v>8.0625000000000002E-2</v>
      </c>
      <c r="V58" s="14">
        <f t="shared" si="3"/>
        <v>1.6319444444444081E-3</v>
      </c>
      <c r="W58" s="15">
        <f t="shared" si="4"/>
        <v>4</v>
      </c>
      <c r="X58" s="14">
        <v>1.6782407407407399E-3</v>
      </c>
      <c r="Y58" s="32"/>
    </row>
    <row r="59" spans="1:25">
      <c r="A59" s="29">
        <v>26</v>
      </c>
      <c r="B59" s="7" t="s">
        <v>39</v>
      </c>
      <c r="C59" s="34" t="s">
        <v>1</v>
      </c>
      <c r="D59" s="9">
        <v>4.7627314814814803E-2</v>
      </c>
      <c r="E59" s="10"/>
      <c r="F59" s="10"/>
      <c r="G59" s="10">
        <v>2</v>
      </c>
      <c r="H59" s="10"/>
      <c r="I59" s="10"/>
      <c r="J59" s="10"/>
      <c r="K59" s="10"/>
      <c r="L59" s="10"/>
      <c r="M59" s="10">
        <v>2</v>
      </c>
      <c r="N59" s="10"/>
      <c r="O59" s="10">
        <v>2</v>
      </c>
      <c r="P59" s="10"/>
      <c r="Q59" s="10"/>
      <c r="R59" s="10"/>
      <c r="S59" s="10"/>
      <c r="T59" s="10"/>
      <c r="U59" s="9">
        <v>4.92824074074074E-2</v>
      </c>
      <c r="V59" s="11">
        <f t="shared" si="3"/>
        <v>1.6550925925925969E-3</v>
      </c>
      <c r="W59" s="8">
        <f t="shared" si="4"/>
        <v>6</v>
      </c>
      <c r="X59" s="9">
        <v>1.72453703703704E-3</v>
      </c>
      <c r="Y59" s="31">
        <v>29</v>
      </c>
    </row>
    <row r="60" spans="1:25">
      <c r="A60" s="30"/>
      <c r="B60" s="13"/>
      <c r="C60" s="35"/>
      <c r="D60" s="14">
        <v>8.8715277777777796E-2</v>
      </c>
      <c r="E60" s="15"/>
      <c r="F60" s="15"/>
      <c r="G60" s="15"/>
      <c r="H60" s="15"/>
      <c r="I60" s="15"/>
      <c r="J60" s="15"/>
      <c r="K60" s="15">
        <v>2</v>
      </c>
      <c r="L60" s="15"/>
      <c r="M60" s="15"/>
      <c r="N60" s="15"/>
      <c r="O60" s="15">
        <v>2</v>
      </c>
      <c r="P60" s="15"/>
      <c r="Q60" s="15"/>
      <c r="R60" s="15">
        <v>2</v>
      </c>
      <c r="S60" s="15"/>
      <c r="T60" s="15"/>
      <c r="U60" s="14">
        <v>9.0324074074074098E-2</v>
      </c>
      <c r="V60" s="14">
        <f t="shared" si="3"/>
        <v>1.6087962962963026E-3</v>
      </c>
      <c r="W60" s="15">
        <f t="shared" si="4"/>
        <v>6</v>
      </c>
      <c r="X60" s="14">
        <v>1.6782407407407399E-3</v>
      </c>
      <c r="Y60" s="32"/>
    </row>
    <row r="61" spans="1:25">
      <c r="A61" s="29">
        <v>55</v>
      </c>
      <c r="B61" s="7" t="s">
        <v>40</v>
      </c>
      <c r="C61" s="34" t="s">
        <v>1</v>
      </c>
      <c r="D61" s="9">
        <v>5.0057870370370398E-2</v>
      </c>
      <c r="E61" s="10"/>
      <c r="F61" s="10"/>
      <c r="G61" s="10"/>
      <c r="H61" s="10">
        <v>2</v>
      </c>
      <c r="I61" s="10">
        <v>50</v>
      </c>
      <c r="J61" s="10">
        <v>50</v>
      </c>
      <c r="K61" s="10">
        <v>50</v>
      </c>
      <c r="L61" s="10"/>
      <c r="M61" s="10">
        <v>50</v>
      </c>
      <c r="N61" s="10"/>
      <c r="O61" s="10">
        <v>2</v>
      </c>
      <c r="P61" s="10">
        <v>2</v>
      </c>
      <c r="Q61" s="10"/>
      <c r="R61" s="10"/>
      <c r="S61" s="10"/>
      <c r="T61" s="10"/>
      <c r="U61" s="9">
        <v>5.1550925925925903E-2</v>
      </c>
      <c r="V61" s="11">
        <f t="shared" si="3"/>
        <v>1.4930555555555045E-3</v>
      </c>
      <c r="W61" s="8">
        <f t="shared" si="4"/>
        <v>206</v>
      </c>
      <c r="X61" s="9">
        <v>3.87731481481481E-3</v>
      </c>
      <c r="Y61" s="31">
        <v>30</v>
      </c>
    </row>
    <row r="62" spans="1:25">
      <c r="A62" s="30"/>
      <c r="B62" s="13"/>
      <c r="C62" s="35"/>
      <c r="D62" s="14">
        <v>8.5300925925925905E-2</v>
      </c>
      <c r="E62" s="15"/>
      <c r="F62" s="15"/>
      <c r="G62" s="15"/>
      <c r="H62" s="15"/>
      <c r="I62" s="15"/>
      <c r="J62" s="15"/>
      <c r="K62" s="15">
        <v>2</v>
      </c>
      <c r="L62" s="15">
        <v>2</v>
      </c>
      <c r="M62" s="15">
        <v>2</v>
      </c>
      <c r="N62" s="15"/>
      <c r="O62" s="15">
        <v>2</v>
      </c>
      <c r="P62" s="15"/>
      <c r="Q62" s="15"/>
      <c r="R62" s="15">
        <v>2</v>
      </c>
      <c r="S62" s="15"/>
      <c r="T62" s="15"/>
      <c r="U62" s="14">
        <v>8.6886574074074102E-2</v>
      </c>
      <c r="V62" s="14">
        <f t="shared" si="3"/>
        <v>1.5856481481481971E-3</v>
      </c>
      <c r="W62" s="15">
        <f t="shared" si="4"/>
        <v>10</v>
      </c>
      <c r="X62" s="14">
        <v>1.7013888888888901E-3</v>
      </c>
      <c r="Y62" s="32"/>
    </row>
    <row r="63" spans="1:25">
      <c r="A63" s="29">
        <v>83</v>
      </c>
      <c r="B63" s="7" t="s">
        <v>41</v>
      </c>
      <c r="C63" s="34" t="s">
        <v>1</v>
      </c>
      <c r="D63" s="9">
        <v>2.4537037037037E-2</v>
      </c>
      <c r="E63" s="10"/>
      <c r="F63" s="10"/>
      <c r="G63" s="10"/>
      <c r="H63" s="10"/>
      <c r="I63" s="10"/>
      <c r="J63" s="10"/>
      <c r="K63" s="10"/>
      <c r="L63" s="10"/>
      <c r="M63" s="10"/>
      <c r="N63" s="10">
        <v>2</v>
      </c>
      <c r="O63" s="10"/>
      <c r="P63" s="10"/>
      <c r="Q63" s="10"/>
      <c r="R63" s="10"/>
      <c r="S63" s="10"/>
      <c r="T63" s="10"/>
      <c r="U63" s="9">
        <v>2.6273148148148101E-2</v>
      </c>
      <c r="V63" s="11">
        <f t="shared" si="3"/>
        <v>1.7361111111111015E-3</v>
      </c>
      <c r="W63" s="8">
        <f t="shared" si="4"/>
        <v>2</v>
      </c>
      <c r="X63" s="9">
        <v>1.7592592592592601E-3</v>
      </c>
      <c r="Y63" s="31">
        <v>31</v>
      </c>
    </row>
    <row r="64" spans="1:25">
      <c r="A64" s="30"/>
      <c r="B64" s="13"/>
      <c r="C64" s="35"/>
      <c r="D64" s="14">
        <v>8.2060185185185194E-2</v>
      </c>
      <c r="E64" s="15"/>
      <c r="F64" s="15"/>
      <c r="G64" s="15"/>
      <c r="H64" s="15"/>
      <c r="I64" s="15">
        <v>2</v>
      </c>
      <c r="J64" s="15"/>
      <c r="K64" s="15"/>
      <c r="L64" s="15"/>
      <c r="M64" s="15"/>
      <c r="N64" s="15"/>
      <c r="O64" s="15"/>
      <c r="P64" s="15"/>
      <c r="Q64" s="15"/>
      <c r="R64" s="15">
        <v>2</v>
      </c>
      <c r="S64" s="15"/>
      <c r="T64" s="15"/>
      <c r="U64" s="14">
        <v>8.3784722222222205E-2</v>
      </c>
      <c r="V64" s="14">
        <f t="shared" si="3"/>
        <v>1.7245370370370106E-3</v>
      </c>
      <c r="W64" s="15">
        <f t="shared" si="4"/>
        <v>4</v>
      </c>
      <c r="X64" s="14">
        <v>1.77083333333333E-3</v>
      </c>
      <c r="Y64" s="32"/>
    </row>
    <row r="65" spans="1:25">
      <c r="A65" s="29">
        <v>77</v>
      </c>
      <c r="B65" s="7" t="s">
        <v>42</v>
      </c>
      <c r="C65" s="34" t="s">
        <v>1</v>
      </c>
      <c r="D65" s="9">
        <v>5.4629629629629597E-2</v>
      </c>
      <c r="E65" s="10"/>
      <c r="F65" s="10"/>
      <c r="G65" s="10">
        <v>2</v>
      </c>
      <c r="H65" s="10">
        <v>2</v>
      </c>
      <c r="I65" s="10"/>
      <c r="J65" s="10"/>
      <c r="K65" s="10">
        <v>2</v>
      </c>
      <c r="L65" s="10"/>
      <c r="M65" s="10"/>
      <c r="N65" s="10"/>
      <c r="O65" s="10"/>
      <c r="P65" s="10"/>
      <c r="Q65" s="10">
        <v>2</v>
      </c>
      <c r="R65" s="10"/>
      <c r="S65" s="10">
        <v>2</v>
      </c>
      <c r="T65" s="10"/>
      <c r="U65" s="9">
        <v>5.6423611111111098E-2</v>
      </c>
      <c r="V65" s="11">
        <f t="shared" si="3"/>
        <v>1.7939814814815006E-3</v>
      </c>
      <c r="W65" s="8">
        <f t="shared" si="4"/>
        <v>10</v>
      </c>
      <c r="X65" s="9">
        <v>1.90972222222222E-3</v>
      </c>
      <c r="Y65" s="31">
        <v>32</v>
      </c>
    </row>
    <row r="66" spans="1:25">
      <c r="A66" s="30"/>
      <c r="B66" s="13"/>
      <c r="C66" s="35"/>
      <c r="D66" s="14">
        <v>9.7743055555555597E-2</v>
      </c>
      <c r="E66" s="15"/>
      <c r="F66" s="15"/>
      <c r="G66" s="15"/>
      <c r="H66" s="15"/>
      <c r="I66" s="15">
        <v>2</v>
      </c>
      <c r="J66" s="15"/>
      <c r="K66" s="15">
        <v>2</v>
      </c>
      <c r="L66" s="15"/>
      <c r="M66" s="15"/>
      <c r="N66" s="15"/>
      <c r="O66" s="15">
        <v>2</v>
      </c>
      <c r="P66" s="15"/>
      <c r="Q66" s="15"/>
      <c r="R66" s="15"/>
      <c r="S66" s="15"/>
      <c r="T66" s="15"/>
      <c r="U66" s="14">
        <v>9.9456018518518499E-2</v>
      </c>
      <c r="V66" s="14">
        <f t="shared" si="3"/>
        <v>1.7129629629629023E-3</v>
      </c>
      <c r="W66" s="15">
        <f t="shared" si="4"/>
        <v>6</v>
      </c>
      <c r="X66" s="14">
        <v>1.7824074074074101E-3</v>
      </c>
      <c r="Y66" s="32"/>
    </row>
    <row r="67" spans="1:25">
      <c r="A67" s="29">
        <v>57</v>
      </c>
      <c r="B67" s="7" t="s">
        <v>43</v>
      </c>
      <c r="C67" s="34" t="s">
        <v>1</v>
      </c>
      <c r="D67" s="9">
        <v>2.9861111111111099E-2</v>
      </c>
      <c r="E67" s="10"/>
      <c r="F67" s="10"/>
      <c r="G67" s="10"/>
      <c r="H67" s="10"/>
      <c r="I67" s="10">
        <v>50</v>
      </c>
      <c r="J67" s="10"/>
      <c r="K67" s="10">
        <v>2</v>
      </c>
      <c r="L67" s="10"/>
      <c r="M67" s="10"/>
      <c r="N67" s="10">
        <v>2</v>
      </c>
      <c r="O67" s="10"/>
      <c r="P67" s="10"/>
      <c r="Q67" s="10"/>
      <c r="R67" s="10"/>
      <c r="S67" s="10"/>
      <c r="T67" s="10"/>
      <c r="U67" s="9">
        <v>3.1828703703703699E-2</v>
      </c>
      <c r="V67" s="11">
        <f t="shared" ref="V67:V84" si="5">IF(ISBLANK(U67), "", IFERROR(U67-D67,""))</f>
        <v>1.9675925925926006E-3</v>
      </c>
      <c r="W67" s="8">
        <f t="shared" ref="W67:W84" si="6">IF(ISBLANK(U67),"",IFERROR(SUM(E67:T67), ""))</f>
        <v>54</v>
      </c>
      <c r="X67" s="9">
        <v>2.5925925925925899E-3</v>
      </c>
      <c r="Y67" s="31">
        <v>33</v>
      </c>
    </row>
    <row r="68" spans="1:25">
      <c r="A68" s="30"/>
      <c r="B68" s="13"/>
      <c r="C68" s="35"/>
      <c r="D68" s="14">
        <v>8.0613425925925894E-2</v>
      </c>
      <c r="E68" s="15"/>
      <c r="F68" s="15"/>
      <c r="G68" s="15"/>
      <c r="H68" s="15"/>
      <c r="I68" s="15"/>
      <c r="J68" s="15"/>
      <c r="K68" s="15"/>
      <c r="L68" s="15"/>
      <c r="M68" s="15">
        <v>2</v>
      </c>
      <c r="N68" s="15">
        <v>2</v>
      </c>
      <c r="O68" s="15"/>
      <c r="P68" s="15"/>
      <c r="Q68" s="15"/>
      <c r="R68" s="15"/>
      <c r="S68" s="15">
        <v>2</v>
      </c>
      <c r="T68" s="15">
        <v>2</v>
      </c>
      <c r="U68" s="14">
        <v>8.2303240740740705E-2</v>
      </c>
      <c r="V68" s="14">
        <f t="shared" si="5"/>
        <v>1.6898148148148107E-3</v>
      </c>
      <c r="W68" s="15">
        <f t="shared" si="6"/>
        <v>8</v>
      </c>
      <c r="X68" s="14">
        <v>1.7824074074074101E-3</v>
      </c>
      <c r="Y68" s="32"/>
    </row>
    <row r="69" spans="1:25">
      <c r="A69" s="29">
        <v>51</v>
      </c>
      <c r="B69" s="7" t="s">
        <v>44</v>
      </c>
      <c r="C69" s="34" t="s">
        <v>1</v>
      </c>
      <c r="D69" s="9">
        <v>4.1608796296296303E-2</v>
      </c>
      <c r="E69" s="10"/>
      <c r="F69" s="10"/>
      <c r="G69" s="10">
        <v>2</v>
      </c>
      <c r="H69" s="10">
        <v>2</v>
      </c>
      <c r="I69" s="10">
        <v>2</v>
      </c>
      <c r="J69" s="10">
        <v>2</v>
      </c>
      <c r="K69" s="10"/>
      <c r="L69" s="10">
        <v>2</v>
      </c>
      <c r="M69" s="10">
        <v>2</v>
      </c>
      <c r="N69" s="10">
        <v>2</v>
      </c>
      <c r="O69" s="10">
        <v>2</v>
      </c>
      <c r="P69" s="10">
        <v>2</v>
      </c>
      <c r="Q69" s="10"/>
      <c r="R69" s="10"/>
      <c r="S69" s="10"/>
      <c r="T69" s="10"/>
      <c r="U69" s="9">
        <v>4.3460648148148102E-2</v>
      </c>
      <c r="V69" s="11">
        <f t="shared" si="5"/>
        <v>1.851851851851799E-3</v>
      </c>
      <c r="W69" s="8">
        <f t="shared" si="6"/>
        <v>18</v>
      </c>
      <c r="X69" s="9">
        <v>2.0601851851851901E-3</v>
      </c>
      <c r="Y69" s="31">
        <v>34</v>
      </c>
    </row>
    <row r="70" spans="1:25">
      <c r="A70" s="30"/>
      <c r="B70" s="13"/>
      <c r="C70" s="35"/>
      <c r="D70" s="14">
        <v>8.9467592592592599E-2</v>
      </c>
      <c r="E70" s="15"/>
      <c r="F70" s="15">
        <v>2</v>
      </c>
      <c r="G70" s="15">
        <v>2</v>
      </c>
      <c r="H70" s="15"/>
      <c r="I70" s="15">
        <v>2</v>
      </c>
      <c r="J70" s="15">
        <v>2</v>
      </c>
      <c r="K70" s="15">
        <v>2</v>
      </c>
      <c r="L70" s="15"/>
      <c r="M70" s="15"/>
      <c r="N70" s="15">
        <v>2</v>
      </c>
      <c r="O70" s="15">
        <v>2</v>
      </c>
      <c r="P70" s="15"/>
      <c r="Q70" s="15">
        <v>2</v>
      </c>
      <c r="R70" s="15">
        <v>2</v>
      </c>
      <c r="S70" s="15"/>
      <c r="T70" s="15">
        <v>2</v>
      </c>
      <c r="U70" s="14">
        <v>9.1168981481481504E-2</v>
      </c>
      <c r="V70" s="14">
        <f t="shared" si="5"/>
        <v>1.701388888888905E-3</v>
      </c>
      <c r="W70" s="15">
        <f t="shared" si="6"/>
        <v>20</v>
      </c>
      <c r="X70" s="14">
        <v>1.93287037037037E-3</v>
      </c>
      <c r="Y70" s="32"/>
    </row>
    <row r="71" spans="1:25">
      <c r="A71" s="29">
        <v>67</v>
      </c>
      <c r="B71" s="7" t="s">
        <v>45</v>
      </c>
      <c r="C71" s="34" t="s">
        <v>1</v>
      </c>
      <c r="D71" s="9">
        <v>4.8553240740740702E-2</v>
      </c>
      <c r="E71" s="10"/>
      <c r="F71" s="10"/>
      <c r="G71" s="10">
        <v>50</v>
      </c>
      <c r="H71" s="10"/>
      <c r="I71" s="10"/>
      <c r="J71" s="10">
        <v>2</v>
      </c>
      <c r="K71" s="10">
        <v>2</v>
      </c>
      <c r="L71" s="10">
        <v>50</v>
      </c>
      <c r="M71" s="10">
        <v>2</v>
      </c>
      <c r="N71" s="10"/>
      <c r="O71" s="10">
        <v>50</v>
      </c>
      <c r="P71" s="10"/>
      <c r="Q71" s="10"/>
      <c r="R71" s="10"/>
      <c r="S71" s="10">
        <v>2</v>
      </c>
      <c r="T71" s="10"/>
      <c r="U71" s="9">
        <v>5.01041666666667E-2</v>
      </c>
      <c r="V71" s="11">
        <f t="shared" si="5"/>
        <v>1.5509259259259972E-3</v>
      </c>
      <c r="W71" s="8">
        <f t="shared" si="6"/>
        <v>158</v>
      </c>
      <c r="X71" s="9">
        <v>3.37962962962963E-3</v>
      </c>
      <c r="Y71" s="31">
        <v>35</v>
      </c>
    </row>
    <row r="72" spans="1:25">
      <c r="A72" s="30"/>
      <c r="B72" s="13"/>
      <c r="C72" s="35"/>
      <c r="D72" s="14">
        <v>9.5486111111111105E-2</v>
      </c>
      <c r="E72" s="15"/>
      <c r="F72" s="15"/>
      <c r="G72" s="15"/>
      <c r="H72" s="15"/>
      <c r="I72" s="15"/>
      <c r="J72" s="15">
        <v>50</v>
      </c>
      <c r="K72" s="15">
        <v>2</v>
      </c>
      <c r="L72" s="15"/>
      <c r="M72" s="15">
        <v>2</v>
      </c>
      <c r="N72" s="15">
        <v>2</v>
      </c>
      <c r="O72" s="15">
        <v>2</v>
      </c>
      <c r="P72" s="15"/>
      <c r="Q72" s="15">
        <v>2</v>
      </c>
      <c r="R72" s="15"/>
      <c r="S72" s="15"/>
      <c r="T72" s="15"/>
      <c r="U72" s="14">
        <v>9.6932870370370405E-2</v>
      </c>
      <c r="V72" s="14">
        <f t="shared" si="5"/>
        <v>1.4467592592593004E-3</v>
      </c>
      <c r="W72" s="15">
        <f t="shared" si="6"/>
        <v>60</v>
      </c>
      <c r="X72" s="14">
        <v>2.1412037037036999E-3</v>
      </c>
      <c r="Y72" s="32"/>
    </row>
    <row r="73" spans="1:25">
      <c r="A73" s="29">
        <v>44</v>
      </c>
      <c r="B73" s="7" t="s">
        <v>46</v>
      </c>
      <c r="C73" s="34" t="s">
        <v>1</v>
      </c>
      <c r="D73" s="9">
        <v>4.6643518518518501E-2</v>
      </c>
      <c r="E73" s="10"/>
      <c r="F73" s="10">
        <v>2</v>
      </c>
      <c r="G73" s="10"/>
      <c r="H73" s="10">
        <v>2</v>
      </c>
      <c r="I73" s="10"/>
      <c r="J73" s="10">
        <v>2</v>
      </c>
      <c r="K73" s="10"/>
      <c r="L73" s="10"/>
      <c r="M73" s="10">
        <v>2</v>
      </c>
      <c r="N73" s="10">
        <v>2</v>
      </c>
      <c r="O73" s="10">
        <v>2</v>
      </c>
      <c r="P73" s="10"/>
      <c r="Q73" s="10"/>
      <c r="R73" s="10"/>
      <c r="S73" s="10">
        <v>2</v>
      </c>
      <c r="T73" s="10"/>
      <c r="U73" s="9">
        <v>4.8923611111111098E-2</v>
      </c>
      <c r="V73" s="11">
        <f t="shared" si="5"/>
        <v>2.2800925925925974E-3</v>
      </c>
      <c r="W73" s="8">
        <f t="shared" si="6"/>
        <v>14</v>
      </c>
      <c r="X73" s="9">
        <v>2.44212962962963E-3</v>
      </c>
      <c r="Y73" s="31">
        <v>36</v>
      </c>
    </row>
    <row r="74" spans="1:25">
      <c r="A74" s="30"/>
      <c r="B74" s="13"/>
      <c r="C74" s="35"/>
      <c r="D74" s="14">
        <v>9.6990740740740697E-2</v>
      </c>
      <c r="E74" s="15">
        <v>0</v>
      </c>
      <c r="F74" s="15">
        <v>2</v>
      </c>
      <c r="G74" s="15"/>
      <c r="H74" s="15"/>
      <c r="I74" s="15">
        <v>2</v>
      </c>
      <c r="J74" s="15"/>
      <c r="K74" s="15">
        <v>2</v>
      </c>
      <c r="L74" s="15">
        <v>50</v>
      </c>
      <c r="M74" s="15">
        <v>2</v>
      </c>
      <c r="N74" s="15"/>
      <c r="O74" s="15">
        <v>2</v>
      </c>
      <c r="P74" s="15"/>
      <c r="Q74" s="15"/>
      <c r="R74" s="15"/>
      <c r="S74" s="15"/>
      <c r="T74" s="15"/>
      <c r="U74" s="14">
        <v>9.9004629629629595E-2</v>
      </c>
      <c r="V74" s="14">
        <f t="shared" si="5"/>
        <v>2.0138888888888984E-3</v>
      </c>
      <c r="W74" s="15">
        <f t="shared" si="6"/>
        <v>60</v>
      </c>
      <c r="X74" s="14">
        <v>2.70833333333333E-3</v>
      </c>
      <c r="Y74" s="32"/>
    </row>
    <row r="75" spans="1:25">
      <c r="A75" s="29">
        <v>58</v>
      </c>
      <c r="B75" s="7" t="s">
        <v>47</v>
      </c>
      <c r="C75" s="34" t="s">
        <v>1</v>
      </c>
      <c r="D75" s="9">
        <v>5.3124999999999999E-2</v>
      </c>
      <c r="E75" s="10">
        <v>2</v>
      </c>
      <c r="F75" s="10"/>
      <c r="G75" s="10"/>
      <c r="H75" s="10">
        <v>2</v>
      </c>
      <c r="I75" s="10"/>
      <c r="J75" s="10">
        <v>2</v>
      </c>
      <c r="K75" s="10"/>
      <c r="L75" s="10">
        <v>2</v>
      </c>
      <c r="M75" s="10">
        <v>50</v>
      </c>
      <c r="N75" s="10">
        <v>2</v>
      </c>
      <c r="O75" s="10">
        <v>2</v>
      </c>
      <c r="P75" s="10"/>
      <c r="Q75" s="10"/>
      <c r="R75" s="10"/>
      <c r="S75" s="10">
        <v>2</v>
      </c>
      <c r="T75" s="10"/>
      <c r="U75" s="9">
        <v>5.5243055555555601E-2</v>
      </c>
      <c r="V75" s="11">
        <f t="shared" si="5"/>
        <v>2.1180555555556022E-3</v>
      </c>
      <c r="W75" s="8">
        <f t="shared" si="6"/>
        <v>64</v>
      </c>
      <c r="X75" s="9">
        <v>2.8587962962962998E-3</v>
      </c>
      <c r="Y75" s="31">
        <v>37</v>
      </c>
    </row>
    <row r="76" spans="1:25">
      <c r="A76" s="30"/>
      <c r="B76" s="13"/>
      <c r="C76" s="35"/>
      <c r="D76" s="14">
        <v>9.6180555555555505E-2</v>
      </c>
      <c r="E76" s="15">
        <v>2</v>
      </c>
      <c r="F76" s="15">
        <v>2</v>
      </c>
      <c r="G76" s="15">
        <v>2</v>
      </c>
      <c r="H76" s="15">
        <v>2</v>
      </c>
      <c r="I76" s="15">
        <v>2</v>
      </c>
      <c r="J76" s="15">
        <v>50</v>
      </c>
      <c r="K76" s="15"/>
      <c r="L76" s="15"/>
      <c r="M76" s="15">
        <v>2</v>
      </c>
      <c r="N76" s="15">
        <v>2</v>
      </c>
      <c r="O76" s="15">
        <v>2</v>
      </c>
      <c r="P76" s="15"/>
      <c r="Q76" s="15">
        <v>2</v>
      </c>
      <c r="R76" s="15"/>
      <c r="S76" s="15">
        <v>2</v>
      </c>
      <c r="T76" s="15"/>
      <c r="U76" s="14">
        <v>9.8263888888888901E-2</v>
      </c>
      <c r="V76" s="14">
        <f t="shared" si="5"/>
        <v>2.0833333333333953E-3</v>
      </c>
      <c r="W76" s="15">
        <f t="shared" si="6"/>
        <v>70</v>
      </c>
      <c r="X76" s="14">
        <v>2.8935185185185201E-3</v>
      </c>
      <c r="Y76" s="32"/>
    </row>
    <row r="77" spans="1:25">
      <c r="A77" s="29">
        <v>20</v>
      </c>
      <c r="B77" s="7" t="s">
        <v>48</v>
      </c>
      <c r="C77" s="34" t="s">
        <v>1</v>
      </c>
      <c r="D77" s="9">
        <v>6.7592592592592607E-2</v>
      </c>
      <c r="E77" s="10">
        <v>2</v>
      </c>
      <c r="F77" s="10">
        <v>50</v>
      </c>
      <c r="G77" s="10">
        <v>50</v>
      </c>
      <c r="H77" s="10">
        <v>50</v>
      </c>
      <c r="I77" s="10">
        <v>2</v>
      </c>
      <c r="J77" s="10"/>
      <c r="K77" s="10"/>
      <c r="L77" s="10"/>
      <c r="M77" s="10">
        <v>2</v>
      </c>
      <c r="N77" s="10">
        <v>2</v>
      </c>
      <c r="O77" s="10">
        <v>2</v>
      </c>
      <c r="P77" s="10"/>
      <c r="Q77" s="10"/>
      <c r="R77" s="10"/>
      <c r="S77" s="10"/>
      <c r="T77" s="10"/>
      <c r="U77" s="9" t="s">
        <v>49</v>
      </c>
      <c r="V77" s="11" t="str">
        <f t="shared" si="5"/>
        <v/>
      </c>
      <c r="W77" s="8">
        <f t="shared" si="6"/>
        <v>160</v>
      </c>
      <c r="X77" s="9">
        <v>2.0806633505350899E+303</v>
      </c>
      <c r="Y77" s="31">
        <v>38</v>
      </c>
    </row>
    <row r="78" spans="1:25">
      <c r="A78" s="30"/>
      <c r="B78" s="13"/>
      <c r="C78" s="35"/>
      <c r="D78" s="14">
        <v>0.104513888888889</v>
      </c>
      <c r="E78" s="15"/>
      <c r="F78" s="15"/>
      <c r="G78" s="15">
        <v>2</v>
      </c>
      <c r="H78" s="15">
        <v>2</v>
      </c>
      <c r="I78" s="15">
        <v>2</v>
      </c>
      <c r="J78" s="15">
        <v>2</v>
      </c>
      <c r="K78" s="15"/>
      <c r="L78" s="15"/>
      <c r="M78" s="15">
        <v>2</v>
      </c>
      <c r="N78" s="15">
        <v>2</v>
      </c>
      <c r="O78" s="15">
        <v>50</v>
      </c>
      <c r="P78" s="15"/>
      <c r="Q78" s="15">
        <v>2</v>
      </c>
      <c r="R78" s="15"/>
      <c r="S78" s="15">
        <v>2</v>
      </c>
      <c r="T78" s="15"/>
      <c r="U78" s="14">
        <v>0.106678240740741</v>
      </c>
      <c r="V78" s="14">
        <f t="shared" si="5"/>
        <v>2.1643518518520005E-3</v>
      </c>
      <c r="W78" s="15">
        <f t="shared" si="6"/>
        <v>66</v>
      </c>
      <c r="X78" s="14">
        <v>2.9282407407407399E-3</v>
      </c>
      <c r="Y78" s="32"/>
    </row>
    <row r="79" spans="1:25">
      <c r="A79" s="29">
        <v>47</v>
      </c>
      <c r="B79" s="7" t="s">
        <v>50</v>
      </c>
      <c r="C79" s="34" t="s">
        <v>1</v>
      </c>
      <c r="D79" s="9">
        <v>5.9895833333333301E-2</v>
      </c>
      <c r="E79" s="10"/>
      <c r="F79" s="10">
        <v>50</v>
      </c>
      <c r="G79" s="10">
        <v>50</v>
      </c>
      <c r="H79" s="10">
        <v>50</v>
      </c>
      <c r="I79" s="10"/>
      <c r="J79" s="10">
        <v>2</v>
      </c>
      <c r="K79" s="10">
        <v>2</v>
      </c>
      <c r="L79" s="10">
        <v>2</v>
      </c>
      <c r="M79" s="10"/>
      <c r="N79" s="10"/>
      <c r="O79" s="10">
        <v>50</v>
      </c>
      <c r="P79" s="10"/>
      <c r="Q79" s="10">
        <v>2</v>
      </c>
      <c r="R79" s="10"/>
      <c r="S79" s="10">
        <v>2</v>
      </c>
      <c r="T79" s="10"/>
      <c r="U79" s="9">
        <v>6.1828703703703698E-2</v>
      </c>
      <c r="V79" s="11">
        <f t="shared" si="5"/>
        <v>1.9328703703703973E-3</v>
      </c>
      <c r="W79" s="8">
        <f t="shared" si="6"/>
        <v>210</v>
      </c>
      <c r="X79" s="9">
        <v>4.3634259259259303E-3</v>
      </c>
      <c r="Y79" s="31">
        <v>39</v>
      </c>
    </row>
    <row r="80" spans="1:25">
      <c r="A80" s="30"/>
      <c r="B80" s="13"/>
      <c r="C80" s="35"/>
      <c r="D80" s="14">
        <v>0.10341435185185199</v>
      </c>
      <c r="E80" s="15"/>
      <c r="F80" s="15"/>
      <c r="G80" s="15">
        <v>2</v>
      </c>
      <c r="H80" s="15">
        <v>2</v>
      </c>
      <c r="I80" s="15"/>
      <c r="J80" s="15">
        <v>50</v>
      </c>
      <c r="K80" s="15">
        <v>2</v>
      </c>
      <c r="L80" s="15"/>
      <c r="M80" s="15"/>
      <c r="N80" s="15">
        <v>2</v>
      </c>
      <c r="O80" s="15">
        <v>50</v>
      </c>
      <c r="P80" s="15"/>
      <c r="Q80" s="15">
        <v>2</v>
      </c>
      <c r="R80" s="15"/>
      <c r="S80" s="15">
        <v>2</v>
      </c>
      <c r="T80" s="15"/>
      <c r="U80" s="14">
        <v>0.105729166666667</v>
      </c>
      <c r="V80" s="14">
        <f t="shared" si="5"/>
        <v>2.3148148148150055E-3</v>
      </c>
      <c r="W80" s="15">
        <f t="shared" si="6"/>
        <v>112</v>
      </c>
      <c r="X80" s="14">
        <v>3.6111111111111101E-3</v>
      </c>
      <c r="Y80" s="32"/>
    </row>
    <row r="81" spans="1:25">
      <c r="A81" s="29">
        <v>56</v>
      </c>
      <c r="B81" s="7" t="s">
        <v>51</v>
      </c>
      <c r="C81" s="34" t="s">
        <v>1</v>
      </c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9"/>
      <c r="V81" s="11" t="str">
        <f t="shared" si="5"/>
        <v/>
      </c>
      <c r="W81" s="8" t="str">
        <f t="shared" si="6"/>
        <v/>
      </c>
      <c r="X81" s="9"/>
      <c r="Y81" s="31">
        <v>40</v>
      </c>
    </row>
    <row r="82" spans="1:25">
      <c r="A82" s="30"/>
      <c r="B82" s="13"/>
      <c r="C82" s="35"/>
      <c r="D82" s="14">
        <v>9.9305555555555605E-2</v>
      </c>
      <c r="E82" s="15">
        <v>50</v>
      </c>
      <c r="F82" s="15">
        <v>2</v>
      </c>
      <c r="G82" s="15"/>
      <c r="H82" s="15"/>
      <c r="I82" s="15"/>
      <c r="J82" s="15">
        <v>50</v>
      </c>
      <c r="K82" s="15"/>
      <c r="L82" s="15"/>
      <c r="M82" s="15">
        <v>2</v>
      </c>
      <c r="N82" s="15">
        <v>2</v>
      </c>
      <c r="O82" s="15"/>
      <c r="P82" s="15"/>
      <c r="Q82" s="15"/>
      <c r="R82" s="15">
        <v>2</v>
      </c>
      <c r="S82" s="15"/>
      <c r="T82" s="15"/>
      <c r="U82" s="14">
        <v>0.101805555555556</v>
      </c>
      <c r="V82" s="14">
        <f t="shared" si="5"/>
        <v>2.5000000000003908E-3</v>
      </c>
      <c r="W82" s="15">
        <f t="shared" si="6"/>
        <v>108</v>
      </c>
      <c r="X82" s="14">
        <v>3.7499999999999999E-3</v>
      </c>
      <c r="Y82" s="32"/>
    </row>
    <row r="83" spans="1:25">
      <c r="A83" s="29">
        <v>17</v>
      </c>
      <c r="B83" s="7" t="s">
        <v>52</v>
      </c>
      <c r="C83" s="34" t="s">
        <v>1</v>
      </c>
      <c r="D83" s="9">
        <v>5.6886574074074103E-2</v>
      </c>
      <c r="E83" s="10">
        <v>2</v>
      </c>
      <c r="F83" s="10">
        <v>50</v>
      </c>
      <c r="G83" s="10">
        <v>50</v>
      </c>
      <c r="H83" s="10">
        <v>50</v>
      </c>
      <c r="I83" s="10">
        <v>50</v>
      </c>
      <c r="J83" s="10">
        <v>50</v>
      </c>
      <c r="K83" s="10">
        <v>50</v>
      </c>
      <c r="L83" s="10">
        <v>50</v>
      </c>
      <c r="M83" s="10">
        <v>50</v>
      </c>
      <c r="N83" s="10">
        <v>50</v>
      </c>
      <c r="O83" s="10">
        <v>50</v>
      </c>
      <c r="P83" s="10">
        <v>2</v>
      </c>
      <c r="Q83" s="10">
        <v>50</v>
      </c>
      <c r="R83" s="10">
        <v>50</v>
      </c>
      <c r="S83" s="10">
        <v>50</v>
      </c>
      <c r="T83" s="10">
        <v>2</v>
      </c>
      <c r="U83" s="9">
        <v>5.7766203703703702E-2</v>
      </c>
      <c r="V83" s="11">
        <f t="shared" si="5"/>
        <v>8.7962962962959829E-4</v>
      </c>
      <c r="W83" s="8">
        <f t="shared" si="6"/>
        <v>656</v>
      </c>
      <c r="X83" s="9">
        <v>8.4722222222222195E-3</v>
      </c>
      <c r="Y83" s="31">
        <v>41</v>
      </c>
    </row>
    <row r="84" spans="1:25">
      <c r="A84" s="30"/>
      <c r="B84" s="13"/>
      <c r="C84" s="35"/>
      <c r="D84" s="14">
        <v>0.102719907407407</v>
      </c>
      <c r="E84" s="15">
        <v>50</v>
      </c>
      <c r="F84" s="15">
        <v>50</v>
      </c>
      <c r="G84" s="15">
        <v>50</v>
      </c>
      <c r="H84" s="15">
        <v>50</v>
      </c>
      <c r="I84" s="15">
        <v>50</v>
      </c>
      <c r="J84" s="15">
        <v>50</v>
      </c>
      <c r="K84" s="15">
        <v>50</v>
      </c>
      <c r="L84" s="15"/>
      <c r="M84" s="15"/>
      <c r="N84" s="15">
        <v>2</v>
      </c>
      <c r="O84" s="15">
        <v>50</v>
      </c>
      <c r="P84" s="15"/>
      <c r="Q84" s="15">
        <v>50</v>
      </c>
      <c r="R84" s="15">
        <v>50</v>
      </c>
      <c r="S84" s="15">
        <v>50</v>
      </c>
      <c r="T84" s="15"/>
      <c r="U84" s="14">
        <v>0.103969907407407</v>
      </c>
      <c r="V84" s="14">
        <f t="shared" si="5"/>
        <v>1.2500000000000011E-3</v>
      </c>
      <c r="W84" s="15">
        <f t="shared" si="6"/>
        <v>552</v>
      </c>
      <c r="X84" s="14">
        <v>7.6388888888888904E-3</v>
      </c>
      <c r="Y84" s="32"/>
    </row>
  </sheetData>
  <mergeCells count="124">
    <mergeCell ref="A81:A82"/>
    <mergeCell ref="Y81:Y82"/>
    <mergeCell ref="C81:C82"/>
    <mergeCell ref="A83:A84"/>
    <mergeCell ref="Y83:Y84"/>
    <mergeCell ref="C83:C84"/>
    <mergeCell ref="A75:A76"/>
    <mergeCell ref="Y75:Y76"/>
    <mergeCell ref="C75:C76"/>
    <mergeCell ref="A77:A78"/>
    <mergeCell ref="Y77:Y78"/>
    <mergeCell ref="C77:C78"/>
    <mergeCell ref="A79:A80"/>
    <mergeCell ref="Y79:Y80"/>
    <mergeCell ref="C79:C80"/>
    <mergeCell ref="A69:A70"/>
    <mergeCell ref="Y69:Y70"/>
    <mergeCell ref="C69:C70"/>
    <mergeCell ref="A71:A72"/>
    <mergeCell ref="Y71:Y72"/>
    <mergeCell ref="C71:C72"/>
    <mergeCell ref="A73:A74"/>
    <mergeCell ref="Y73:Y74"/>
    <mergeCell ref="C73:C74"/>
    <mergeCell ref="A63:A64"/>
    <mergeCell ref="Y63:Y64"/>
    <mergeCell ref="C63:C64"/>
    <mergeCell ref="A65:A66"/>
    <mergeCell ref="Y65:Y66"/>
    <mergeCell ref="C65:C66"/>
    <mergeCell ref="A67:A68"/>
    <mergeCell ref="Y67:Y68"/>
    <mergeCell ref="C67:C68"/>
    <mergeCell ref="A57:A58"/>
    <mergeCell ref="Y57:Y58"/>
    <mergeCell ref="C57:C58"/>
    <mergeCell ref="A59:A60"/>
    <mergeCell ref="Y59:Y60"/>
    <mergeCell ref="C59:C60"/>
    <mergeCell ref="A61:A62"/>
    <mergeCell ref="Y61:Y62"/>
    <mergeCell ref="C61:C62"/>
    <mergeCell ref="A51:A52"/>
    <mergeCell ref="Y51:Y52"/>
    <mergeCell ref="C51:C52"/>
    <mergeCell ref="A53:A54"/>
    <mergeCell ref="Y53:Y54"/>
    <mergeCell ref="C53:C54"/>
    <mergeCell ref="A55:A56"/>
    <mergeCell ref="Y55:Y56"/>
    <mergeCell ref="C55:C56"/>
    <mergeCell ref="A45:A46"/>
    <mergeCell ref="Y45:Y46"/>
    <mergeCell ref="C45:C46"/>
    <mergeCell ref="A47:A48"/>
    <mergeCell ref="Y47:Y48"/>
    <mergeCell ref="C47:C48"/>
    <mergeCell ref="A49:A50"/>
    <mergeCell ref="Y49:Y50"/>
    <mergeCell ref="C49:C50"/>
    <mergeCell ref="A39:A40"/>
    <mergeCell ref="Y39:Y40"/>
    <mergeCell ref="C39:C40"/>
    <mergeCell ref="A41:A42"/>
    <mergeCell ref="Y41:Y42"/>
    <mergeCell ref="C41:C42"/>
    <mergeCell ref="A43:A44"/>
    <mergeCell ref="Y43:Y44"/>
    <mergeCell ref="C43:C44"/>
    <mergeCell ref="A33:A34"/>
    <mergeCell ref="Y33:Y34"/>
    <mergeCell ref="C33:C34"/>
    <mergeCell ref="A35:A36"/>
    <mergeCell ref="Y35:Y36"/>
    <mergeCell ref="C35:C36"/>
    <mergeCell ref="A37:A38"/>
    <mergeCell ref="Y37:Y38"/>
    <mergeCell ref="C37:C38"/>
    <mergeCell ref="A27:A28"/>
    <mergeCell ref="Y27:Y28"/>
    <mergeCell ref="C27:C28"/>
    <mergeCell ref="A29:A30"/>
    <mergeCell ref="Y29:Y30"/>
    <mergeCell ref="C29:C30"/>
    <mergeCell ref="A31:A32"/>
    <mergeCell ref="Y31:Y32"/>
    <mergeCell ref="C31:C32"/>
    <mergeCell ref="A21:A22"/>
    <mergeCell ref="Y21:Y22"/>
    <mergeCell ref="C21:C22"/>
    <mergeCell ref="A23:A24"/>
    <mergeCell ref="Y23:Y24"/>
    <mergeCell ref="C23:C24"/>
    <mergeCell ref="A25:A26"/>
    <mergeCell ref="Y25:Y26"/>
    <mergeCell ref="C25:C26"/>
    <mergeCell ref="A15:A16"/>
    <mergeCell ref="Y15:Y16"/>
    <mergeCell ref="C15:C16"/>
    <mergeCell ref="A17:A18"/>
    <mergeCell ref="Y17:Y18"/>
    <mergeCell ref="C17:C18"/>
    <mergeCell ref="A19:A20"/>
    <mergeCell ref="Y19:Y20"/>
    <mergeCell ref="C19:C20"/>
    <mergeCell ref="A9:A10"/>
    <mergeCell ref="Y9:Y10"/>
    <mergeCell ref="C9:C10"/>
    <mergeCell ref="A11:A12"/>
    <mergeCell ref="Y11:Y12"/>
    <mergeCell ref="C11:C12"/>
    <mergeCell ref="A13:A14"/>
    <mergeCell ref="Y13:Y14"/>
    <mergeCell ref="C13:C14"/>
    <mergeCell ref="A3:A4"/>
    <mergeCell ref="Y3:Y4"/>
    <mergeCell ref="D1:Y1"/>
    <mergeCell ref="C3:C4"/>
    <mergeCell ref="A5:A6"/>
    <mergeCell ref="Y5:Y6"/>
    <mergeCell ref="C5:C6"/>
    <mergeCell ref="A7:A8"/>
    <mergeCell ref="Y7:Y8"/>
    <mergeCell ref="C7:C8"/>
  </mergeCells>
  <pageMargins left="0.25" right="0.25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"/>
  <sheetViews>
    <sheetView workbookViewId="0"/>
  </sheetViews>
  <sheetFormatPr defaultColWidth="9.140625" defaultRowHeight="15" customHeight="1"/>
  <cols>
    <col min="1" max="1" width="5" customWidth="1"/>
    <col min="2" max="2" width="29.85546875" customWidth="1"/>
    <col min="3" max="3" width="5.85546875" customWidth="1"/>
    <col min="4" max="4" width="9.42578125" style="6" customWidth="1"/>
    <col min="5" max="20" width="3.28515625" style="7" customWidth="1"/>
    <col min="21" max="21" width="8.42578125" style="6" customWidth="1"/>
    <col min="22" max="22" width="8" style="6" customWidth="1"/>
    <col min="23" max="23" width="7.140625" style="2" customWidth="1"/>
    <col min="24" max="24" width="8.42578125" style="6" customWidth="1"/>
    <col min="25" max="25" width="7.5703125" customWidth="1"/>
  </cols>
  <sheetData>
    <row r="1" spans="1:27" ht="15.75" customHeight="1">
      <c r="B1" s="1" t="s">
        <v>0</v>
      </c>
      <c r="C1" s="1"/>
      <c r="D1" s="33" t="s">
        <v>53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7" s="1" customFormat="1" ht="15.75" customHeight="1">
      <c r="A2" s="2" t="s">
        <v>2</v>
      </c>
      <c r="B2" s="3" t="s">
        <v>3</v>
      </c>
      <c r="C2" s="3" t="s">
        <v>4</v>
      </c>
      <c r="D2" s="4" t="s">
        <v>5</v>
      </c>
      <c r="E2" s="3">
        <v>1</v>
      </c>
      <c r="F2" s="3">
        <f t="shared" ref="F2:T2" si="0">E2+1</f>
        <v>2</v>
      </c>
      <c r="G2" s="3">
        <f t="shared" si="0"/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f t="shared" si="0"/>
        <v>16</v>
      </c>
      <c r="U2" s="4" t="s">
        <v>6</v>
      </c>
      <c r="V2" s="4" t="s">
        <v>7</v>
      </c>
      <c r="W2" s="3" t="s">
        <v>8</v>
      </c>
      <c r="X2" s="4" t="s">
        <v>9</v>
      </c>
      <c r="Y2" s="5" t="s">
        <v>10</v>
      </c>
    </row>
    <row r="3" spans="1:27">
      <c r="A3" s="29">
        <v>81</v>
      </c>
      <c r="B3" s="7" t="s">
        <v>54</v>
      </c>
      <c r="C3" s="34" t="s">
        <v>53</v>
      </c>
      <c r="D3" s="9">
        <v>4.3344907407407401E-2</v>
      </c>
      <c r="E3" s="10"/>
      <c r="F3" s="10"/>
      <c r="G3" s="10"/>
      <c r="H3" s="10"/>
      <c r="I3" s="10"/>
      <c r="J3" s="10"/>
      <c r="K3" s="10">
        <v>2</v>
      </c>
      <c r="L3" s="10"/>
      <c r="M3" s="10"/>
      <c r="N3" s="10"/>
      <c r="O3" s="10"/>
      <c r="P3" s="10"/>
      <c r="Q3" s="10"/>
      <c r="R3" s="10"/>
      <c r="S3" s="10"/>
      <c r="T3" s="10"/>
      <c r="U3" s="9">
        <v>4.4560185185185203E-2</v>
      </c>
      <c r="V3" s="11">
        <f t="shared" ref="V3:V10" si="1">IF(ISBLANK(U3), "", IFERROR(U3-D3,""))</f>
        <v>1.2152777777778012E-3</v>
      </c>
      <c r="W3" s="8">
        <f t="shared" ref="W3:W10" si="2">IF(ISBLANK(U3),"",IFERROR(SUM(E3:T3), ""))</f>
        <v>2</v>
      </c>
      <c r="X3" s="9">
        <v>1.2384259259259299E-3</v>
      </c>
      <c r="Y3" s="31">
        <v>1</v>
      </c>
      <c r="AA3" s="12"/>
    </row>
    <row r="4" spans="1:27" ht="15.75" customHeight="1">
      <c r="A4" s="30"/>
      <c r="B4" s="13"/>
      <c r="C4" s="35"/>
      <c r="D4" s="14">
        <v>9.0972222222222204E-2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4">
        <v>9.2210648148148097E-2</v>
      </c>
      <c r="V4" s="14">
        <f t="shared" si="1"/>
        <v>1.2384259259258928E-3</v>
      </c>
      <c r="W4" s="15">
        <f t="shared" si="2"/>
        <v>0</v>
      </c>
      <c r="X4" s="14">
        <v>1.2384259259259299E-3</v>
      </c>
      <c r="Y4" s="32"/>
    </row>
    <row r="5" spans="1:27">
      <c r="A5" s="29">
        <v>39</v>
      </c>
      <c r="B5" s="7" t="s">
        <v>55</v>
      </c>
      <c r="C5" s="34" t="s">
        <v>53</v>
      </c>
      <c r="D5" s="9">
        <v>2.7546296296296301E-2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>
        <v>2.8854166666666702E-2</v>
      </c>
      <c r="V5" s="11">
        <f t="shared" si="1"/>
        <v>1.3078703703704002E-3</v>
      </c>
      <c r="W5" s="8">
        <f t="shared" si="2"/>
        <v>0</v>
      </c>
      <c r="X5" s="9">
        <v>1.30787037037037E-3</v>
      </c>
      <c r="Y5" s="31">
        <v>2</v>
      </c>
    </row>
    <row r="6" spans="1:27">
      <c r="A6" s="30"/>
      <c r="B6" s="13"/>
      <c r="C6" s="35"/>
      <c r="D6" s="14">
        <v>7.6273148148148104E-2</v>
      </c>
      <c r="E6" s="15"/>
      <c r="F6" s="15"/>
      <c r="G6" s="15"/>
      <c r="H6" s="15">
        <v>2</v>
      </c>
      <c r="I6" s="15"/>
      <c r="J6" s="15">
        <v>2</v>
      </c>
      <c r="K6" s="15"/>
      <c r="L6" s="15"/>
      <c r="M6" s="15">
        <v>2</v>
      </c>
      <c r="N6" s="15">
        <v>2</v>
      </c>
      <c r="O6" s="15"/>
      <c r="P6" s="15"/>
      <c r="Q6" s="15"/>
      <c r="R6" s="15"/>
      <c r="S6" s="15"/>
      <c r="T6" s="15"/>
      <c r="U6" s="14">
        <v>7.7754629629629604E-2</v>
      </c>
      <c r="V6" s="14">
        <f t="shared" si="1"/>
        <v>1.4814814814815003E-3</v>
      </c>
      <c r="W6" s="15">
        <f t="shared" si="2"/>
        <v>8</v>
      </c>
      <c r="X6" s="14">
        <v>1.57407407407407E-3</v>
      </c>
      <c r="Y6" s="32"/>
    </row>
    <row r="7" spans="1:27">
      <c r="A7" s="29">
        <v>15</v>
      </c>
      <c r="B7" s="7" t="s">
        <v>56</v>
      </c>
      <c r="C7" s="34" t="s">
        <v>53</v>
      </c>
      <c r="D7" s="9">
        <v>2.8993055555555598E-2</v>
      </c>
      <c r="E7" s="10"/>
      <c r="F7" s="10"/>
      <c r="G7" s="10"/>
      <c r="H7" s="10"/>
      <c r="I7" s="10"/>
      <c r="J7" s="10"/>
      <c r="K7" s="10"/>
      <c r="L7" s="10"/>
      <c r="M7" s="10">
        <v>2</v>
      </c>
      <c r="N7" s="10">
        <v>2</v>
      </c>
      <c r="O7" s="10"/>
      <c r="P7" s="10"/>
      <c r="Q7" s="10"/>
      <c r="R7" s="10"/>
      <c r="S7" s="10"/>
      <c r="T7" s="10"/>
      <c r="U7" s="9">
        <v>3.0601851851851901E-2</v>
      </c>
      <c r="V7" s="11">
        <f t="shared" si="1"/>
        <v>1.6087962962963026E-3</v>
      </c>
      <c r="W7" s="8">
        <f t="shared" si="2"/>
        <v>4</v>
      </c>
      <c r="X7" s="9">
        <v>1.65509259259259E-3</v>
      </c>
      <c r="Y7" s="31">
        <v>3</v>
      </c>
    </row>
    <row r="8" spans="1:27">
      <c r="A8" s="30"/>
      <c r="B8" s="13"/>
      <c r="C8" s="35"/>
      <c r="D8" s="14">
        <v>7.10069444444444E-2</v>
      </c>
      <c r="E8" s="15"/>
      <c r="F8" s="15"/>
      <c r="G8" s="15"/>
      <c r="H8" s="15">
        <v>2</v>
      </c>
      <c r="I8" s="15"/>
      <c r="J8" s="15"/>
      <c r="K8" s="15"/>
      <c r="L8" s="15"/>
      <c r="M8" s="15">
        <v>2</v>
      </c>
      <c r="N8" s="15"/>
      <c r="O8" s="15">
        <v>2</v>
      </c>
      <c r="P8" s="15"/>
      <c r="Q8" s="15"/>
      <c r="R8" s="15"/>
      <c r="S8" s="15"/>
      <c r="T8" s="15"/>
      <c r="U8" s="14">
        <v>7.2581018518518503E-2</v>
      </c>
      <c r="V8" s="14">
        <f t="shared" si="1"/>
        <v>1.5740740740741027E-3</v>
      </c>
      <c r="W8" s="15">
        <f t="shared" si="2"/>
        <v>6</v>
      </c>
      <c r="X8" s="14">
        <v>1.6435185185185201E-3</v>
      </c>
      <c r="Y8" s="32"/>
    </row>
    <row r="9" spans="1:27">
      <c r="A9" s="29">
        <v>37</v>
      </c>
      <c r="B9" s="7" t="s">
        <v>57</v>
      </c>
      <c r="C9" s="34" t="s">
        <v>53</v>
      </c>
      <c r="D9" s="9">
        <v>4.59490740740741E-2</v>
      </c>
      <c r="E9" s="10"/>
      <c r="F9" s="10"/>
      <c r="G9" s="10"/>
      <c r="H9" s="10"/>
      <c r="I9" s="10"/>
      <c r="J9" s="10"/>
      <c r="K9" s="10">
        <v>2</v>
      </c>
      <c r="L9" s="10"/>
      <c r="M9" s="10">
        <v>2</v>
      </c>
      <c r="N9" s="10"/>
      <c r="O9" s="10"/>
      <c r="P9" s="10"/>
      <c r="Q9" s="10"/>
      <c r="R9" s="10"/>
      <c r="S9" s="10"/>
      <c r="T9" s="10"/>
      <c r="U9" s="9">
        <v>4.8136574074074102E-2</v>
      </c>
      <c r="V9" s="11">
        <f t="shared" si="1"/>
        <v>2.1875000000000019E-3</v>
      </c>
      <c r="W9" s="8">
        <f t="shared" si="2"/>
        <v>4</v>
      </c>
      <c r="X9" s="9">
        <v>2.2337962962963001E-3</v>
      </c>
      <c r="Y9" s="31">
        <v>4</v>
      </c>
    </row>
    <row r="10" spans="1:27">
      <c r="A10" s="30"/>
      <c r="B10" s="13"/>
      <c r="C10" s="35"/>
      <c r="D10" s="14">
        <v>7.1874999999999994E-2</v>
      </c>
      <c r="E10" s="15"/>
      <c r="F10" s="15"/>
      <c r="G10" s="15"/>
      <c r="H10" s="15"/>
      <c r="I10" s="15">
        <v>2</v>
      </c>
      <c r="J10" s="15">
        <v>2</v>
      </c>
      <c r="K10" s="15"/>
      <c r="L10" s="15"/>
      <c r="M10" s="15"/>
      <c r="N10" s="15">
        <v>2</v>
      </c>
      <c r="O10" s="15"/>
      <c r="P10" s="15"/>
      <c r="Q10" s="15"/>
      <c r="R10" s="15"/>
      <c r="S10" s="15">
        <v>2</v>
      </c>
      <c r="T10" s="15"/>
      <c r="U10" s="14">
        <v>7.3715277777777796E-2</v>
      </c>
      <c r="V10" s="14">
        <f t="shared" si="1"/>
        <v>1.8402777777778018E-3</v>
      </c>
      <c r="W10" s="15">
        <f t="shared" si="2"/>
        <v>8</v>
      </c>
      <c r="X10" s="14">
        <v>1.93287037037037E-3</v>
      </c>
      <c r="Y10" s="32"/>
    </row>
  </sheetData>
  <mergeCells count="13">
    <mergeCell ref="A7:A8"/>
    <mergeCell ref="Y7:Y8"/>
    <mergeCell ref="C7:C8"/>
    <mergeCell ref="A9:A10"/>
    <mergeCell ref="Y9:Y10"/>
    <mergeCell ref="C9:C10"/>
    <mergeCell ref="A3:A4"/>
    <mergeCell ref="Y3:Y4"/>
    <mergeCell ref="D1:Y1"/>
    <mergeCell ref="C3:C4"/>
    <mergeCell ref="A5:A6"/>
    <mergeCell ref="Y5:Y6"/>
    <mergeCell ref="C5:C6"/>
  </mergeCells>
  <pageMargins left="0.25" right="0.25" top="0.75" bottom="0.75" header="0.3" footer="0.3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workbookViewId="0"/>
  </sheetViews>
  <sheetFormatPr defaultColWidth="9.140625" defaultRowHeight="15" customHeight="1"/>
  <cols>
    <col min="1" max="1" width="5" customWidth="1"/>
    <col min="2" max="2" width="29.85546875" customWidth="1"/>
    <col min="3" max="3" width="5.85546875" customWidth="1"/>
    <col min="4" max="4" width="9.42578125" style="6" customWidth="1"/>
    <col min="5" max="20" width="3.28515625" style="7" customWidth="1"/>
    <col min="21" max="21" width="8.42578125" style="6" customWidth="1"/>
    <col min="22" max="22" width="8" style="6" customWidth="1"/>
    <col min="23" max="23" width="7.140625" style="2" customWidth="1"/>
    <col min="24" max="24" width="8.42578125" style="6" customWidth="1"/>
    <col min="25" max="25" width="7.5703125" customWidth="1"/>
  </cols>
  <sheetData>
    <row r="1" spans="1:27" ht="15.75" customHeight="1">
      <c r="B1" s="1" t="s">
        <v>0</v>
      </c>
      <c r="C1" s="1"/>
      <c r="D1" s="33" t="s">
        <v>58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7" s="1" customFormat="1" ht="15.75" customHeight="1">
      <c r="A2" s="2" t="s">
        <v>2</v>
      </c>
      <c r="B2" s="3" t="s">
        <v>3</v>
      </c>
      <c r="C2" s="3" t="s">
        <v>4</v>
      </c>
      <c r="D2" s="4" t="s">
        <v>5</v>
      </c>
      <c r="E2" s="3">
        <v>1</v>
      </c>
      <c r="F2" s="3">
        <f t="shared" ref="F2:T2" si="0">E2+1</f>
        <v>2</v>
      </c>
      <c r="G2" s="3">
        <f t="shared" si="0"/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f t="shared" si="0"/>
        <v>16</v>
      </c>
      <c r="U2" s="4" t="s">
        <v>6</v>
      </c>
      <c r="V2" s="4" t="s">
        <v>7</v>
      </c>
      <c r="W2" s="3" t="s">
        <v>8</v>
      </c>
      <c r="X2" s="4" t="s">
        <v>9</v>
      </c>
      <c r="Y2" s="5" t="s">
        <v>10</v>
      </c>
    </row>
    <row r="3" spans="1:27">
      <c r="A3" s="29">
        <v>70</v>
      </c>
      <c r="B3" s="7" t="s">
        <v>59</v>
      </c>
      <c r="C3" s="34" t="s">
        <v>58</v>
      </c>
      <c r="D3" s="9">
        <v>7.03125E-2</v>
      </c>
      <c r="E3" s="10"/>
      <c r="F3" s="10"/>
      <c r="G3" s="10"/>
      <c r="H3" s="10"/>
      <c r="I3" s="10"/>
      <c r="J3" s="10">
        <v>2</v>
      </c>
      <c r="K3" s="10">
        <v>2</v>
      </c>
      <c r="L3" s="10"/>
      <c r="M3" s="10">
        <v>2</v>
      </c>
      <c r="N3" s="10">
        <v>2</v>
      </c>
      <c r="O3" s="10"/>
      <c r="P3" s="10"/>
      <c r="Q3" s="10"/>
      <c r="R3" s="10"/>
      <c r="S3" s="10"/>
      <c r="T3" s="10"/>
      <c r="U3" s="9">
        <v>7.1655092592592604E-2</v>
      </c>
      <c r="V3" s="11">
        <f t="shared" ref="V3:V12" si="1">IF(ISBLANK(U3), "", IFERROR(U3-D3,""))</f>
        <v>1.3425925925926036E-3</v>
      </c>
      <c r="W3" s="8">
        <f t="shared" ref="W3:W12" si="2">IF(ISBLANK(U3),"",IFERROR(SUM(E3:T3), ""))</f>
        <v>8</v>
      </c>
      <c r="X3" s="9">
        <v>1.4351851851851899E-3</v>
      </c>
      <c r="Y3" s="31">
        <v>1</v>
      </c>
      <c r="AA3" s="12"/>
    </row>
    <row r="4" spans="1:27" ht="15.75" customHeight="1">
      <c r="A4" s="30"/>
      <c r="B4" s="13"/>
      <c r="C4" s="35"/>
      <c r="D4" s="14">
        <v>8.7442129629629606E-2</v>
      </c>
      <c r="E4" s="15"/>
      <c r="F4" s="15"/>
      <c r="G4" s="15"/>
      <c r="H4" s="15"/>
      <c r="I4" s="15"/>
      <c r="J4" s="15"/>
      <c r="K4" s="15"/>
      <c r="L4" s="15"/>
      <c r="M4" s="15">
        <v>2</v>
      </c>
      <c r="N4" s="15">
        <v>2</v>
      </c>
      <c r="O4" s="15">
        <v>2</v>
      </c>
      <c r="P4" s="15"/>
      <c r="Q4" s="15"/>
      <c r="R4" s="15"/>
      <c r="S4" s="15"/>
      <c r="T4" s="15"/>
      <c r="U4" s="14">
        <v>8.8842592592592598E-2</v>
      </c>
      <c r="V4" s="14">
        <f t="shared" si="1"/>
        <v>1.4004629629629922E-3</v>
      </c>
      <c r="W4" s="15">
        <f t="shared" si="2"/>
        <v>6</v>
      </c>
      <c r="X4" s="14">
        <v>1.46990740740741E-3</v>
      </c>
      <c r="Y4" s="32"/>
    </row>
    <row r="5" spans="1:27">
      <c r="A5" s="29">
        <v>85</v>
      </c>
      <c r="B5" s="7" t="s">
        <v>60</v>
      </c>
      <c r="C5" s="34" t="s">
        <v>58</v>
      </c>
      <c r="D5" s="9">
        <v>4.4560185185185203E-2</v>
      </c>
      <c r="E5" s="10">
        <v>2</v>
      </c>
      <c r="F5" s="10"/>
      <c r="G5" s="10">
        <v>2</v>
      </c>
      <c r="H5" s="10">
        <v>2</v>
      </c>
      <c r="I5" s="10"/>
      <c r="J5" s="10">
        <v>2</v>
      </c>
      <c r="K5" s="10">
        <v>2</v>
      </c>
      <c r="L5" s="10"/>
      <c r="M5" s="10"/>
      <c r="N5" s="10">
        <v>2</v>
      </c>
      <c r="O5" s="10">
        <v>50</v>
      </c>
      <c r="P5" s="10"/>
      <c r="Q5" s="10"/>
      <c r="R5" s="10"/>
      <c r="S5" s="10">
        <v>2</v>
      </c>
      <c r="T5" s="10"/>
      <c r="U5" s="9">
        <v>4.62152777777778E-2</v>
      </c>
      <c r="V5" s="11">
        <f t="shared" si="1"/>
        <v>1.6550925925925969E-3</v>
      </c>
      <c r="W5" s="8">
        <f t="shared" si="2"/>
        <v>64</v>
      </c>
      <c r="X5" s="9">
        <v>2.3958333333333301E-3</v>
      </c>
      <c r="Y5" s="31">
        <v>2</v>
      </c>
    </row>
    <row r="6" spans="1:27">
      <c r="A6" s="30"/>
      <c r="B6" s="13"/>
      <c r="C6" s="35"/>
      <c r="D6" s="14">
        <v>0.101909722222222</v>
      </c>
      <c r="E6" s="15"/>
      <c r="F6" s="15"/>
      <c r="G6" s="15">
        <v>2</v>
      </c>
      <c r="H6" s="15">
        <v>2</v>
      </c>
      <c r="I6" s="15"/>
      <c r="J6" s="15"/>
      <c r="K6" s="15"/>
      <c r="L6" s="15">
        <v>2</v>
      </c>
      <c r="M6" s="15"/>
      <c r="N6" s="15">
        <v>2</v>
      </c>
      <c r="O6" s="15">
        <v>2</v>
      </c>
      <c r="P6" s="15"/>
      <c r="Q6" s="15"/>
      <c r="R6" s="15"/>
      <c r="S6" s="15">
        <v>2</v>
      </c>
      <c r="T6" s="15"/>
      <c r="U6" s="14">
        <v>0.10347222222222199</v>
      </c>
      <c r="V6" s="14">
        <f t="shared" si="1"/>
        <v>1.5624999999999944E-3</v>
      </c>
      <c r="W6" s="15">
        <f t="shared" si="2"/>
        <v>12</v>
      </c>
      <c r="X6" s="14">
        <v>1.7013888888888901E-3</v>
      </c>
      <c r="Y6" s="32"/>
    </row>
    <row r="7" spans="1:27">
      <c r="A7" s="29">
        <v>76</v>
      </c>
      <c r="B7" s="7" t="s">
        <v>61</v>
      </c>
      <c r="C7" s="34" t="s">
        <v>58</v>
      </c>
      <c r="D7" s="9">
        <v>6.5740740740740697E-2</v>
      </c>
      <c r="E7" s="10"/>
      <c r="F7" s="10">
        <v>2</v>
      </c>
      <c r="G7" s="10">
        <v>2</v>
      </c>
      <c r="H7" s="10"/>
      <c r="I7" s="10"/>
      <c r="J7" s="10">
        <v>2</v>
      </c>
      <c r="K7" s="10">
        <v>2</v>
      </c>
      <c r="L7" s="10"/>
      <c r="M7" s="10">
        <v>2</v>
      </c>
      <c r="N7" s="10">
        <v>2</v>
      </c>
      <c r="O7" s="10">
        <v>2</v>
      </c>
      <c r="P7" s="10"/>
      <c r="Q7" s="10">
        <v>2</v>
      </c>
      <c r="R7" s="10"/>
      <c r="S7" s="10"/>
      <c r="T7" s="10"/>
      <c r="U7" s="9">
        <v>6.7812499999999998E-2</v>
      </c>
      <c r="V7" s="11">
        <f t="shared" si="1"/>
        <v>2.0717592592593009E-3</v>
      </c>
      <c r="W7" s="8">
        <f t="shared" si="2"/>
        <v>16</v>
      </c>
      <c r="X7" s="9">
        <v>2.2569444444444399E-3</v>
      </c>
      <c r="Y7" s="31">
        <v>3</v>
      </c>
    </row>
    <row r="8" spans="1:27">
      <c r="A8" s="30"/>
      <c r="B8" s="13"/>
      <c r="C8" s="35"/>
      <c r="D8" s="14">
        <v>9.3807870370370403E-2</v>
      </c>
      <c r="E8" s="15"/>
      <c r="F8" s="15"/>
      <c r="G8" s="15"/>
      <c r="H8" s="15">
        <v>2</v>
      </c>
      <c r="I8" s="15"/>
      <c r="J8" s="15">
        <v>2</v>
      </c>
      <c r="K8" s="15"/>
      <c r="L8" s="15">
        <v>2</v>
      </c>
      <c r="M8" s="15"/>
      <c r="N8" s="15"/>
      <c r="O8" s="15">
        <v>2</v>
      </c>
      <c r="P8" s="15">
        <v>2</v>
      </c>
      <c r="Q8" s="15"/>
      <c r="R8" s="15"/>
      <c r="S8" s="15">
        <v>2</v>
      </c>
      <c r="T8" s="15"/>
      <c r="U8" s="14">
        <v>9.5555555555555505E-2</v>
      </c>
      <c r="V8" s="14">
        <f t="shared" si="1"/>
        <v>1.7476851851851022E-3</v>
      </c>
      <c r="W8" s="15">
        <f t="shared" si="2"/>
        <v>12</v>
      </c>
      <c r="X8" s="14">
        <v>1.88657407407407E-3</v>
      </c>
      <c r="Y8" s="32"/>
    </row>
    <row r="9" spans="1:27">
      <c r="A9" s="29">
        <v>86</v>
      </c>
      <c r="B9" s="7" t="s">
        <v>62</v>
      </c>
      <c r="C9" s="34" t="s">
        <v>58</v>
      </c>
      <c r="D9" s="9">
        <v>5.8912037037036999E-2</v>
      </c>
      <c r="E9" s="10">
        <v>2</v>
      </c>
      <c r="F9" s="10"/>
      <c r="G9" s="10"/>
      <c r="H9" s="10">
        <v>2</v>
      </c>
      <c r="I9" s="10"/>
      <c r="J9" s="10">
        <v>2</v>
      </c>
      <c r="K9" s="10">
        <v>2</v>
      </c>
      <c r="L9" s="10"/>
      <c r="M9" s="10"/>
      <c r="N9" s="10">
        <v>2</v>
      </c>
      <c r="O9" s="10">
        <v>2</v>
      </c>
      <c r="P9" s="10"/>
      <c r="Q9" s="10">
        <v>2</v>
      </c>
      <c r="R9" s="10"/>
      <c r="S9" s="10">
        <v>2</v>
      </c>
      <c r="T9" s="10"/>
      <c r="U9" s="9">
        <v>6.0856481481481497E-2</v>
      </c>
      <c r="V9" s="11">
        <f t="shared" si="1"/>
        <v>1.9444444444444986E-3</v>
      </c>
      <c r="W9" s="8">
        <f t="shared" si="2"/>
        <v>16</v>
      </c>
      <c r="X9" s="9">
        <v>2.1296296296296302E-3</v>
      </c>
      <c r="Y9" s="31">
        <v>4</v>
      </c>
    </row>
    <row r="10" spans="1:27">
      <c r="A10" s="30"/>
      <c r="B10" s="13"/>
      <c r="C10" s="35"/>
      <c r="D10" s="14">
        <v>0.11087962962962999</v>
      </c>
      <c r="E10" s="15">
        <v>2</v>
      </c>
      <c r="F10" s="15"/>
      <c r="G10" s="15">
        <v>2</v>
      </c>
      <c r="H10" s="15"/>
      <c r="I10" s="15"/>
      <c r="J10" s="15"/>
      <c r="K10" s="15"/>
      <c r="L10" s="15"/>
      <c r="M10" s="15"/>
      <c r="N10" s="15">
        <v>2</v>
      </c>
      <c r="O10" s="15">
        <v>2</v>
      </c>
      <c r="P10" s="15"/>
      <c r="Q10" s="15">
        <v>2</v>
      </c>
      <c r="R10" s="15">
        <v>2</v>
      </c>
      <c r="S10" s="15"/>
      <c r="T10" s="15"/>
      <c r="U10" s="14">
        <v>0.11270833333333299</v>
      </c>
      <c r="V10" s="14">
        <f t="shared" si="1"/>
        <v>1.8287037037029996E-3</v>
      </c>
      <c r="W10" s="15">
        <f t="shared" si="2"/>
        <v>12</v>
      </c>
      <c r="X10" s="14">
        <v>1.9675925925925898E-3</v>
      </c>
      <c r="Y10" s="32"/>
    </row>
    <row r="11" spans="1:27">
      <c r="A11" s="29">
        <v>100</v>
      </c>
      <c r="B11" s="7" t="s">
        <v>63</v>
      </c>
      <c r="C11" s="34" t="s">
        <v>58</v>
      </c>
      <c r="D11" s="9">
        <v>3.8773148148148098E-2</v>
      </c>
      <c r="E11" s="10">
        <v>2</v>
      </c>
      <c r="F11" s="10"/>
      <c r="G11" s="10">
        <v>2</v>
      </c>
      <c r="H11" s="10">
        <v>2</v>
      </c>
      <c r="I11" s="10">
        <v>50</v>
      </c>
      <c r="J11" s="10">
        <v>2</v>
      </c>
      <c r="K11" s="10">
        <v>2</v>
      </c>
      <c r="L11" s="10"/>
      <c r="M11" s="10">
        <v>2</v>
      </c>
      <c r="N11" s="10">
        <v>2</v>
      </c>
      <c r="O11" s="10">
        <v>50</v>
      </c>
      <c r="P11" s="10"/>
      <c r="Q11" s="10">
        <v>2</v>
      </c>
      <c r="R11" s="10">
        <v>2</v>
      </c>
      <c r="S11" s="10"/>
      <c r="T11" s="10"/>
      <c r="U11" s="9">
        <v>4.0462962962962999E-2</v>
      </c>
      <c r="V11" s="11">
        <f t="shared" si="1"/>
        <v>1.6898148148149009E-3</v>
      </c>
      <c r="W11" s="8">
        <f t="shared" si="2"/>
        <v>118</v>
      </c>
      <c r="X11" s="9">
        <v>3.0555555555555601E-3</v>
      </c>
      <c r="Y11" s="31">
        <v>5</v>
      </c>
    </row>
    <row r="12" spans="1:27">
      <c r="A12" s="30"/>
      <c r="B12" s="13"/>
      <c r="C12" s="35"/>
      <c r="D12" s="14">
        <v>0.111979166666667</v>
      </c>
      <c r="E12" s="15"/>
      <c r="F12" s="15"/>
      <c r="G12" s="15">
        <v>2</v>
      </c>
      <c r="H12" s="15">
        <v>2</v>
      </c>
      <c r="I12" s="15">
        <v>2</v>
      </c>
      <c r="J12" s="15"/>
      <c r="K12" s="15"/>
      <c r="L12" s="15"/>
      <c r="M12" s="15"/>
      <c r="N12" s="15">
        <v>2</v>
      </c>
      <c r="O12" s="15">
        <v>50</v>
      </c>
      <c r="P12" s="15"/>
      <c r="Q12" s="15"/>
      <c r="R12" s="15">
        <v>2</v>
      </c>
      <c r="S12" s="15">
        <v>2</v>
      </c>
      <c r="T12" s="15">
        <v>2</v>
      </c>
      <c r="U12" s="14">
        <v>0.1140625</v>
      </c>
      <c r="V12" s="14">
        <f t="shared" si="1"/>
        <v>2.0833333333329929E-3</v>
      </c>
      <c r="W12" s="15">
        <f t="shared" si="2"/>
        <v>64</v>
      </c>
      <c r="X12" s="14">
        <v>2.82407407407407E-3</v>
      </c>
      <c r="Y12" s="32"/>
    </row>
  </sheetData>
  <mergeCells count="16">
    <mergeCell ref="A11:A12"/>
    <mergeCell ref="Y11:Y12"/>
    <mergeCell ref="C11:C12"/>
    <mergeCell ref="A7:A8"/>
    <mergeCell ref="Y7:Y8"/>
    <mergeCell ref="C7:C8"/>
    <mergeCell ref="A9:A10"/>
    <mergeCell ref="Y9:Y10"/>
    <mergeCell ref="C9:C10"/>
    <mergeCell ref="A3:A4"/>
    <mergeCell ref="Y3:Y4"/>
    <mergeCell ref="D1:Y1"/>
    <mergeCell ref="C3:C4"/>
    <mergeCell ref="A5:A6"/>
    <mergeCell ref="Y5:Y6"/>
    <mergeCell ref="C5:C6"/>
  </mergeCells>
  <pageMargins left="0.25" right="0.25" top="0.75" bottom="0.75" header="0.3" footer="0.3"/>
  <pageSetup paperSize="9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2"/>
  <sheetViews>
    <sheetView topLeftCell="A46" workbookViewId="0">
      <selection activeCell="J22" sqref="J22:J27"/>
    </sheetView>
  </sheetViews>
  <sheetFormatPr defaultColWidth="9.140625" defaultRowHeight="15" customHeight="1"/>
  <cols>
    <col min="1" max="1" width="5" customWidth="1"/>
    <col min="2" max="2" width="29.85546875" customWidth="1"/>
    <col min="3" max="3" width="5.85546875" customWidth="1"/>
    <col min="4" max="4" width="9.42578125" style="6" customWidth="1"/>
    <col min="5" max="20" width="3.28515625" style="7" customWidth="1"/>
    <col min="21" max="21" width="8.42578125" style="6" customWidth="1"/>
    <col min="22" max="22" width="8" style="6" customWidth="1"/>
    <col min="23" max="23" width="7.140625" style="2" customWidth="1"/>
    <col min="24" max="24" width="8.42578125" style="6" customWidth="1"/>
    <col min="25" max="25" width="7.5703125" customWidth="1"/>
  </cols>
  <sheetData>
    <row r="1" spans="1:27" ht="15.75" customHeight="1">
      <c r="B1" s="1" t="s">
        <v>0</v>
      </c>
      <c r="C1" s="1"/>
      <c r="D1" s="33" t="s">
        <v>64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7" s="1" customFormat="1" ht="15.75" customHeight="1">
      <c r="A2" s="2" t="s">
        <v>2</v>
      </c>
      <c r="B2" s="3" t="s">
        <v>3</v>
      </c>
      <c r="C2" s="3" t="s">
        <v>4</v>
      </c>
      <c r="D2" s="4" t="s">
        <v>5</v>
      </c>
      <c r="E2" s="3">
        <v>1</v>
      </c>
      <c r="F2" s="3">
        <f t="shared" ref="F2:T2" si="0">E2+1</f>
        <v>2</v>
      </c>
      <c r="G2" s="3">
        <f t="shared" si="0"/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f t="shared" si="0"/>
        <v>16</v>
      </c>
      <c r="U2" s="4" t="s">
        <v>6</v>
      </c>
      <c r="V2" s="4" t="s">
        <v>7</v>
      </c>
      <c r="W2" s="3" t="s">
        <v>8</v>
      </c>
      <c r="X2" s="4" t="s">
        <v>9</v>
      </c>
      <c r="Y2" s="5" t="s">
        <v>10</v>
      </c>
    </row>
    <row r="3" spans="1:27">
      <c r="A3" s="29">
        <v>88</v>
      </c>
      <c r="B3" s="7" t="s">
        <v>11</v>
      </c>
      <c r="C3" s="34" t="s">
        <v>1</v>
      </c>
      <c r="D3" s="9">
        <v>3.1018518518518501E-2</v>
      </c>
      <c r="E3" s="10"/>
      <c r="F3" s="10"/>
      <c r="G3" s="10"/>
      <c r="H3" s="10"/>
      <c r="I3" s="10"/>
      <c r="J3" s="10"/>
      <c r="K3" s="10"/>
      <c r="L3" s="10"/>
      <c r="M3" s="10">
        <v>2</v>
      </c>
      <c r="N3" s="10"/>
      <c r="O3" s="10"/>
      <c r="P3" s="10"/>
      <c r="Q3" s="10"/>
      <c r="R3" s="10"/>
      <c r="S3" s="10"/>
      <c r="T3" s="10"/>
      <c r="U3" s="9">
        <v>3.2025462962962999E-2</v>
      </c>
      <c r="V3" s="11">
        <f t="shared" ref="V3:V34" si="1">IF(ISBLANK(U3), "", IFERROR(U3-D3,""))</f>
        <v>1.0069444444444978E-3</v>
      </c>
      <c r="W3" s="8">
        <f t="shared" ref="W3:W34" si="2">IF(ISBLANK(U3),"",IFERROR(SUM(E3:T3), ""))</f>
        <v>2</v>
      </c>
      <c r="X3" s="9">
        <v>1.03009259259259E-3</v>
      </c>
      <c r="Y3" s="31">
        <v>1</v>
      </c>
      <c r="AA3" s="12"/>
    </row>
    <row r="4" spans="1:27" ht="15.75" customHeight="1">
      <c r="A4" s="30"/>
      <c r="B4" s="13"/>
      <c r="C4" s="35"/>
      <c r="D4" s="14">
        <v>6.9444444444444406E-2</v>
      </c>
      <c r="E4" s="15"/>
      <c r="F4" s="15">
        <v>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4">
        <v>7.0486111111111097E-2</v>
      </c>
      <c r="V4" s="14">
        <f t="shared" si="1"/>
        <v>1.0416666666666907E-3</v>
      </c>
      <c r="W4" s="15">
        <f t="shared" si="2"/>
        <v>2</v>
      </c>
      <c r="X4" s="14">
        <v>1.0648148148148101E-3</v>
      </c>
      <c r="Y4" s="32"/>
    </row>
    <row r="5" spans="1:27">
      <c r="A5" s="29">
        <v>42</v>
      </c>
      <c r="B5" s="7" t="s">
        <v>12</v>
      </c>
      <c r="C5" s="34" t="s">
        <v>1</v>
      </c>
      <c r="D5" s="9">
        <v>2.6736111111111099E-2</v>
      </c>
      <c r="E5" s="10"/>
      <c r="F5" s="10"/>
      <c r="G5" s="10"/>
      <c r="H5" s="10"/>
      <c r="I5" s="10"/>
      <c r="J5" s="10">
        <v>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9">
        <v>2.7754629629629601E-2</v>
      </c>
      <c r="V5" s="11">
        <f t="shared" si="1"/>
        <v>1.0185185185185019E-3</v>
      </c>
      <c r="W5" s="8">
        <f t="shared" si="2"/>
        <v>2</v>
      </c>
      <c r="X5" s="9">
        <v>1.0416666666666699E-3</v>
      </c>
      <c r="Y5" s="31">
        <v>2</v>
      </c>
    </row>
    <row r="6" spans="1:27">
      <c r="A6" s="30"/>
      <c r="B6" s="13"/>
      <c r="C6" s="35"/>
      <c r="D6" s="14">
        <v>7.3784722222222196E-2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4">
        <v>7.4884259259259303E-2</v>
      </c>
      <c r="V6" s="14">
        <f t="shared" si="1"/>
        <v>1.0995370370371071E-3</v>
      </c>
      <c r="W6" s="15">
        <f t="shared" si="2"/>
        <v>0</v>
      </c>
      <c r="X6" s="14">
        <v>1.0995370370370399E-3</v>
      </c>
      <c r="Y6" s="32"/>
    </row>
    <row r="7" spans="1:27">
      <c r="A7" s="29">
        <v>90</v>
      </c>
      <c r="B7" s="7" t="s">
        <v>13</v>
      </c>
      <c r="C7" s="34" t="s">
        <v>1</v>
      </c>
      <c r="D7" s="9">
        <v>4.5370370370370401E-2</v>
      </c>
      <c r="E7" s="10"/>
      <c r="F7" s="10"/>
      <c r="G7" s="10"/>
      <c r="H7" s="10"/>
      <c r="I7" s="10">
        <v>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>
        <v>4.6388888888888903E-2</v>
      </c>
      <c r="V7" s="11">
        <f t="shared" si="1"/>
        <v>1.0185185185185019E-3</v>
      </c>
      <c r="W7" s="8">
        <f t="shared" si="2"/>
        <v>2</v>
      </c>
      <c r="X7" s="9">
        <v>1.0416666666666699E-3</v>
      </c>
      <c r="Y7" s="31">
        <v>3</v>
      </c>
    </row>
    <row r="8" spans="1:27">
      <c r="A8" s="30"/>
      <c r="B8" s="13"/>
      <c r="C8" s="35"/>
      <c r="D8" s="14">
        <v>0.101215277777778</v>
      </c>
      <c r="E8" s="15"/>
      <c r="F8" s="15"/>
      <c r="G8" s="15"/>
      <c r="H8" s="15"/>
      <c r="I8" s="15"/>
      <c r="J8" s="15"/>
      <c r="K8" s="15"/>
      <c r="L8" s="15"/>
      <c r="M8" s="15">
        <v>2</v>
      </c>
      <c r="N8" s="15">
        <v>2</v>
      </c>
      <c r="O8" s="15"/>
      <c r="P8" s="15"/>
      <c r="Q8" s="15"/>
      <c r="R8" s="15"/>
      <c r="S8" s="15"/>
      <c r="T8" s="15"/>
      <c r="U8" s="14">
        <v>0.102233796296296</v>
      </c>
      <c r="V8" s="14">
        <f t="shared" si="1"/>
        <v>1.0185185185180023E-3</v>
      </c>
      <c r="W8" s="15">
        <f t="shared" si="2"/>
        <v>4</v>
      </c>
      <c r="X8" s="14">
        <v>1.0648148148148101E-3</v>
      </c>
      <c r="Y8" s="32"/>
    </row>
    <row r="9" spans="1:27">
      <c r="A9" s="29">
        <v>36</v>
      </c>
      <c r="B9" s="7" t="s">
        <v>14</v>
      </c>
      <c r="C9" s="34" t="s">
        <v>1</v>
      </c>
      <c r="D9" s="9">
        <v>3.6226851851851899E-2</v>
      </c>
      <c r="E9" s="10"/>
      <c r="F9" s="10"/>
      <c r="G9" s="10"/>
      <c r="H9" s="10"/>
      <c r="I9" s="10"/>
      <c r="J9" s="10">
        <v>2</v>
      </c>
      <c r="K9" s="10"/>
      <c r="L9" s="10"/>
      <c r="M9" s="10"/>
      <c r="N9" s="10"/>
      <c r="O9" s="10">
        <v>2</v>
      </c>
      <c r="P9" s="10"/>
      <c r="Q9" s="10"/>
      <c r="R9" s="10"/>
      <c r="S9" s="10"/>
      <c r="T9" s="10"/>
      <c r="U9" s="9">
        <v>3.7291666666666702E-2</v>
      </c>
      <c r="V9" s="11">
        <f t="shared" si="1"/>
        <v>1.0648148148148032E-3</v>
      </c>
      <c r="W9" s="8">
        <f t="shared" si="2"/>
        <v>4</v>
      </c>
      <c r="X9" s="9">
        <v>1.11111111111111E-3</v>
      </c>
      <c r="Y9" s="31">
        <v>4</v>
      </c>
    </row>
    <row r="10" spans="1:27">
      <c r="A10" s="30"/>
      <c r="B10" s="13"/>
      <c r="C10" s="35"/>
      <c r="D10" s="14">
        <v>7.3206018518518504E-2</v>
      </c>
      <c r="E10" s="15"/>
      <c r="F10" s="15">
        <v>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4">
        <v>7.42708333333333E-2</v>
      </c>
      <c r="V10" s="14">
        <f t="shared" si="1"/>
        <v>1.0648148148147962E-3</v>
      </c>
      <c r="W10" s="15">
        <f t="shared" si="2"/>
        <v>2</v>
      </c>
      <c r="X10" s="14">
        <v>1.0879629629629601E-3</v>
      </c>
      <c r="Y10" s="32"/>
    </row>
    <row r="11" spans="1:27">
      <c r="A11" s="29">
        <v>69</v>
      </c>
      <c r="B11" s="7" t="s">
        <v>15</v>
      </c>
      <c r="C11" s="34" t="s">
        <v>1</v>
      </c>
      <c r="D11" s="9">
        <v>4.3923611111111101E-2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2</v>
      </c>
      <c r="O11" s="10"/>
      <c r="P11" s="10"/>
      <c r="Q11" s="10"/>
      <c r="R11" s="10"/>
      <c r="S11" s="10"/>
      <c r="T11" s="10"/>
      <c r="U11" s="9">
        <v>4.5057870370370401E-2</v>
      </c>
      <c r="V11" s="11">
        <f t="shared" si="1"/>
        <v>1.1342592592593001E-3</v>
      </c>
      <c r="W11" s="8">
        <f t="shared" si="2"/>
        <v>2</v>
      </c>
      <c r="X11" s="9">
        <v>1.1574074074074099E-3</v>
      </c>
      <c r="Y11" s="31">
        <v>5</v>
      </c>
    </row>
    <row r="12" spans="1:27">
      <c r="A12" s="30"/>
      <c r="B12" s="13"/>
      <c r="C12" s="35"/>
      <c r="D12" s="14">
        <v>9.1608796296296299E-2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>
        <v>9.2731481481481498E-2</v>
      </c>
      <c r="V12" s="14">
        <f t="shared" si="1"/>
        <v>1.1226851851851988E-3</v>
      </c>
      <c r="W12" s="15">
        <f t="shared" si="2"/>
        <v>0</v>
      </c>
      <c r="X12" s="14">
        <v>1.1226851851851901E-3</v>
      </c>
      <c r="Y12" s="32"/>
    </row>
    <row r="13" spans="1:27">
      <c r="A13" s="29">
        <v>29</v>
      </c>
      <c r="B13" s="7" t="s">
        <v>16</v>
      </c>
      <c r="C13" s="34" t="s">
        <v>1</v>
      </c>
      <c r="D13" s="9">
        <v>3.3564814814814797E-2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9">
        <v>3.4745370370370399E-2</v>
      </c>
      <c r="V13" s="11">
        <f t="shared" si="1"/>
        <v>1.1805555555556013E-3</v>
      </c>
      <c r="W13" s="8">
        <f t="shared" si="2"/>
        <v>0</v>
      </c>
      <c r="X13" s="9">
        <v>1.1805555555555599E-3</v>
      </c>
      <c r="Y13" s="31">
        <v>6</v>
      </c>
    </row>
    <row r="14" spans="1:27">
      <c r="A14" s="30"/>
      <c r="B14" s="13"/>
      <c r="C14" s="35"/>
      <c r="D14" s="14">
        <v>8.6747685185185205E-2</v>
      </c>
      <c r="E14" s="15">
        <v>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4">
        <v>8.7962962962963007E-2</v>
      </c>
      <c r="V14" s="14">
        <f t="shared" si="1"/>
        <v>1.2152777777778012E-3</v>
      </c>
      <c r="W14" s="15">
        <f t="shared" si="2"/>
        <v>2</v>
      </c>
      <c r="X14" s="14">
        <v>1.2384259259259299E-3</v>
      </c>
      <c r="Y14" s="32"/>
    </row>
    <row r="15" spans="1:27">
      <c r="A15" s="29">
        <v>80</v>
      </c>
      <c r="B15" s="7" t="s">
        <v>17</v>
      </c>
      <c r="C15" s="34" t="s">
        <v>1</v>
      </c>
      <c r="D15" s="9">
        <v>5.7638888888888899E-2</v>
      </c>
      <c r="E15" s="10"/>
      <c r="F15" s="10">
        <v>2</v>
      </c>
      <c r="G15" s="10"/>
      <c r="H15" s="10"/>
      <c r="I15" s="10"/>
      <c r="J15" s="10"/>
      <c r="K15" s="10"/>
      <c r="L15" s="10"/>
      <c r="M15" s="10"/>
      <c r="N15" s="10">
        <v>2</v>
      </c>
      <c r="O15" s="10"/>
      <c r="P15" s="10"/>
      <c r="Q15" s="10"/>
      <c r="R15" s="10"/>
      <c r="S15" s="10"/>
      <c r="T15" s="10"/>
      <c r="U15" s="9">
        <v>5.8842592592592599E-2</v>
      </c>
      <c r="V15" s="11">
        <f t="shared" si="1"/>
        <v>1.2037037037036999E-3</v>
      </c>
      <c r="W15" s="8">
        <f t="shared" si="2"/>
        <v>4</v>
      </c>
      <c r="X15" s="9">
        <v>1.25E-3</v>
      </c>
      <c r="Y15" s="31">
        <v>7</v>
      </c>
    </row>
    <row r="16" spans="1:27">
      <c r="A16" s="30"/>
      <c r="B16" s="13"/>
      <c r="C16" s="35"/>
      <c r="D16" s="14">
        <v>7.7083333333333295E-2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4">
        <v>7.8275462962963005E-2</v>
      </c>
      <c r="V16" s="14">
        <f t="shared" si="1"/>
        <v>1.1921296296297096E-3</v>
      </c>
      <c r="W16" s="15">
        <f t="shared" si="2"/>
        <v>0</v>
      </c>
      <c r="X16" s="14">
        <v>1.19212962962963E-3</v>
      </c>
      <c r="Y16" s="32"/>
    </row>
    <row r="17" spans="1:25">
      <c r="A17" s="29">
        <v>52</v>
      </c>
      <c r="B17" s="7" t="s">
        <v>18</v>
      </c>
      <c r="C17" s="34" t="s">
        <v>1</v>
      </c>
      <c r="D17" s="9">
        <v>3.4201388888888899E-2</v>
      </c>
      <c r="E17" s="10"/>
      <c r="F17" s="10"/>
      <c r="G17" s="10"/>
      <c r="H17" s="10"/>
      <c r="I17" s="10"/>
      <c r="J17" s="10">
        <v>2</v>
      </c>
      <c r="K17" s="10"/>
      <c r="L17" s="10"/>
      <c r="M17" s="10">
        <v>2</v>
      </c>
      <c r="N17" s="10"/>
      <c r="O17" s="10"/>
      <c r="P17" s="10"/>
      <c r="Q17" s="10"/>
      <c r="R17" s="10"/>
      <c r="S17" s="10"/>
      <c r="T17" s="10"/>
      <c r="U17" s="9">
        <v>3.5370370370370399E-2</v>
      </c>
      <c r="V17" s="11">
        <f t="shared" si="1"/>
        <v>1.1689814814815E-3</v>
      </c>
      <c r="W17" s="8">
        <f t="shared" si="2"/>
        <v>4</v>
      </c>
      <c r="X17" s="9">
        <v>1.21527777777778E-3</v>
      </c>
      <c r="Y17" s="31">
        <v>8</v>
      </c>
    </row>
    <row r="18" spans="1:25">
      <c r="A18" s="30"/>
      <c r="B18" s="13"/>
      <c r="C18" s="35"/>
      <c r="D18" s="14">
        <v>7.4363425925925902E-2</v>
      </c>
      <c r="E18" s="15"/>
      <c r="F18" s="15">
        <v>2</v>
      </c>
      <c r="G18" s="15"/>
      <c r="H18" s="15"/>
      <c r="I18" s="15"/>
      <c r="J18" s="15">
        <v>2</v>
      </c>
      <c r="K18" s="15"/>
      <c r="L18" s="15"/>
      <c r="M18" s="15"/>
      <c r="N18" s="15"/>
      <c r="O18" s="15">
        <v>2</v>
      </c>
      <c r="P18" s="15"/>
      <c r="Q18" s="15"/>
      <c r="R18" s="15"/>
      <c r="S18" s="15"/>
      <c r="T18" s="15"/>
      <c r="U18" s="14">
        <v>7.5578703703703703E-2</v>
      </c>
      <c r="V18" s="14">
        <f t="shared" si="1"/>
        <v>1.2152777777778012E-3</v>
      </c>
      <c r="W18" s="15">
        <f t="shared" si="2"/>
        <v>6</v>
      </c>
      <c r="X18" s="14">
        <v>1.2847222222222201E-3</v>
      </c>
      <c r="Y18" s="32"/>
    </row>
    <row r="19" spans="1:25">
      <c r="A19" s="29">
        <v>89</v>
      </c>
      <c r="B19" s="7" t="s">
        <v>19</v>
      </c>
      <c r="C19" s="34" t="s">
        <v>1</v>
      </c>
      <c r="D19" s="9">
        <v>2.8298611111111101E-2</v>
      </c>
      <c r="E19" s="10"/>
      <c r="F19" s="10"/>
      <c r="G19" s="10"/>
      <c r="H19" s="10"/>
      <c r="I19" s="10"/>
      <c r="J19" s="10">
        <v>2</v>
      </c>
      <c r="K19" s="10"/>
      <c r="L19" s="10"/>
      <c r="M19" s="10">
        <v>2</v>
      </c>
      <c r="N19" s="10"/>
      <c r="O19" s="10"/>
      <c r="P19" s="10"/>
      <c r="Q19" s="10"/>
      <c r="R19" s="10"/>
      <c r="S19" s="10"/>
      <c r="T19" s="10"/>
      <c r="U19" s="9">
        <v>2.9710648148148101E-2</v>
      </c>
      <c r="V19" s="11">
        <f t="shared" si="1"/>
        <v>1.4120370370369999E-3</v>
      </c>
      <c r="W19" s="8">
        <f t="shared" si="2"/>
        <v>4</v>
      </c>
      <c r="X19" s="9">
        <v>1.4583333333333299E-3</v>
      </c>
      <c r="Y19" s="31">
        <v>9</v>
      </c>
    </row>
    <row r="20" spans="1:25">
      <c r="A20" s="30"/>
      <c r="B20" s="13"/>
      <c r="C20" s="35"/>
      <c r="D20" s="14">
        <v>6.8807870370370394E-2</v>
      </c>
      <c r="E20" s="15"/>
      <c r="F20" s="15"/>
      <c r="G20" s="15"/>
      <c r="H20" s="15">
        <v>2</v>
      </c>
      <c r="I20" s="15"/>
      <c r="J20" s="15">
        <v>2</v>
      </c>
      <c r="K20" s="15">
        <v>2</v>
      </c>
      <c r="L20" s="15"/>
      <c r="M20" s="15"/>
      <c r="N20" s="15"/>
      <c r="O20" s="15"/>
      <c r="P20" s="15"/>
      <c r="Q20" s="15"/>
      <c r="R20" s="15"/>
      <c r="S20" s="15"/>
      <c r="T20" s="15"/>
      <c r="U20" s="14">
        <v>6.9965277777777807E-2</v>
      </c>
      <c r="V20" s="14">
        <f t="shared" si="1"/>
        <v>1.1574074074074125E-3</v>
      </c>
      <c r="W20" s="15">
        <f t="shared" si="2"/>
        <v>6</v>
      </c>
      <c r="X20" s="14">
        <v>1.2268518518518501E-3</v>
      </c>
      <c r="Y20" s="32"/>
    </row>
    <row r="21" spans="1:25">
      <c r="A21" s="29">
        <v>81</v>
      </c>
      <c r="B21" s="7" t="s">
        <v>54</v>
      </c>
      <c r="C21" s="34" t="s">
        <v>53</v>
      </c>
      <c r="D21" s="9">
        <v>4.3344907407407401E-2</v>
      </c>
      <c r="E21" s="10"/>
      <c r="F21" s="10"/>
      <c r="G21" s="10"/>
      <c r="H21" s="10"/>
      <c r="I21" s="10"/>
      <c r="J21" s="10"/>
      <c r="K21" s="10">
        <v>2</v>
      </c>
      <c r="L21" s="10"/>
      <c r="M21" s="10"/>
      <c r="N21" s="10"/>
      <c r="O21" s="10"/>
      <c r="P21" s="10"/>
      <c r="Q21" s="10"/>
      <c r="R21" s="10"/>
      <c r="S21" s="10"/>
      <c r="T21" s="10"/>
      <c r="U21" s="9">
        <v>4.4560185185185203E-2</v>
      </c>
      <c r="V21" s="11">
        <f t="shared" si="1"/>
        <v>1.2152777777778012E-3</v>
      </c>
      <c r="W21" s="8">
        <f t="shared" si="2"/>
        <v>2</v>
      </c>
      <c r="X21" s="9">
        <v>1.2384259259259299E-3</v>
      </c>
      <c r="Y21" s="31">
        <v>10</v>
      </c>
    </row>
    <row r="22" spans="1:25">
      <c r="A22" s="30"/>
      <c r="B22" s="13"/>
      <c r="C22" s="35"/>
      <c r="D22" s="14">
        <v>9.0972222222222204E-2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>
        <v>9.2210648148148097E-2</v>
      </c>
      <c r="V22" s="14">
        <f t="shared" si="1"/>
        <v>1.2384259259258928E-3</v>
      </c>
      <c r="W22" s="15">
        <f t="shared" si="2"/>
        <v>0</v>
      </c>
      <c r="X22" s="14">
        <v>1.2384259259259299E-3</v>
      </c>
      <c r="Y22" s="32"/>
    </row>
    <row r="23" spans="1:25">
      <c r="A23" s="29">
        <v>53</v>
      </c>
      <c r="B23" s="7" t="s">
        <v>20</v>
      </c>
      <c r="C23" s="34" t="s">
        <v>1</v>
      </c>
      <c r="D23" s="9">
        <v>3.7442129629629603E-2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2</v>
      </c>
      <c r="R23" s="10"/>
      <c r="S23" s="10"/>
      <c r="T23" s="10"/>
      <c r="U23" s="9">
        <v>3.8692129629629597E-2</v>
      </c>
      <c r="V23" s="11">
        <f t="shared" si="1"/>
        <v>1.2499999999999942E-3</v>
      </c>
      <c r="W23" s="8">
        <f t="shared" si="2"/>
        <v>2</v>
      </c>
      <c r="X23" s="9">
        <v>1.27314814814815E-3</v>
      </c>
      <c r="Y23" s="31">
        <v>11</v>
      </c>
    </row>
    <row r="24" spans="1:25">
      <c r="A24" s="30"/>
      <c r="B24" s="13"/>
      <c r="C24" s="35"/>
      <c r="D24" s="14">
        <v>7.8356481481481499E-2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>
        <v>7.96412037037037E-2</v>
      </c>
      <c r="V24" s="14">
        <f t="shared" si="1"/>
        <v>1.284722222222201E-3</v>
      </c>
      <c r="W24" s="15">
        <f t="shared" si="2"/>
        <v>0</v>
      </c>
      <c r="X24" s="14">
        <v>1.2847222222222201E-3</v>
      </c>
      <c r="Y24" s="32"/>
    </row>
    <row r="25" spans="1:25">
      <c r="A25" s="29">
        <v>39</v>
      </c>
      <c r="B25" s="7" t="s">
        <v>55</v>
      </c>
      <c r="C25" s="34" t="s">
        <v>53</v>
      </c>
      <c r="D25" s="9">
        <v>2.7546296296296301E-2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9">
        <v>2.8854166666666702E-2</v>
      </c>
      <c r="V25" s="11">
        <f t="shared" si="1"/>
        <v>1.3078703703704002E-3</v>
      </c>
      <c r="W25" s="8">
        <f t="shared" si="2"/>
        <v>0</v>
      </c>
      <c r="X25" s="9">
        <v>1.30787037037037E-3</v>
      </c>
      <c r="Y25" s="31">
        <v>12</v>
      </c>
    </row>
    <row r="26" spans="1:25">
      <c r="A26" s="30"/>
      <c r="B26" s="13"/>
      <c r="C26" s="35"/>
      <c r="D26" s="14">
        <v>7.6273148148148104E-2</v>
      </c>
      <c r="E26" s="15"/>
      <c r="F26" s="15"/>
      <c r="G26" s="15"/>
      <c r="H26" s="15">
        <v>2</v>
      </c>
      <c r="I26" s="15"/>
      <c r="J26" s="15">
        <v>2</v>
      </c>
      <c r="K26" s="15"/>
      <c r="L26" s="15"/>
      <c r="M26" s="15">
        <v>2</v>
      </c>
      <c r="N26" s="15">
        <v>2</v>
      </c>
      <c r="O26" s="15"/>
      <c r="P26" s="15"/>
      <c r="Q26" s="15"/>
      <c r="R26" s="15"/>
      <c r="S26" s="15"/>
      <c r="T26" s="15"/>
      <c r="U26" s="14">
        <v>7.7754629629629604E-2</v>
      </c>
      <c r="V26" s="14">
        <f t="shared" si="1"/>
        <v>1.4814814814815003E-3</v>
      </c>
      <c r="W26" s="15">
        <f t="shared" si="2"/>
        <v>8</v>
      </c>
      <c r="X26" s="14">
        <v>1.57407407407407E-3</v>
      </c>
      <c r="Y26" s="32"/>
    </row>
    <row r="27" spans="1:25">
      <c r="A27" s="29">
        <v>66</v>
      </c>
      <c r="B27" s="7" t="s">
        <v>21</v>
      </c>
      <c r="C27" s="34" t="s">
        <v>1</v>
      </c>
      <c r="D27" s="9">
        <v>5.10416666666667E-2</v>
      </c>
      <c r="E27" s="10"/>
      <c r="F27" s="10"/>
      <c r="G27" s="10"/>
      <c r="H27" s="10"/>
      <c r="I27" s="10">
        <v>2</v>
      </c>
      <c r="J27" s="10"/>
      <c r="K27" s="10"/>
      <c r="L27" s="10"/>
      <c r="M27" s="10"/>
      <c r="N27" s="10">
        <v>2</v>
      </c>
      <c r="O27" s="10"/>
      <c r="P27" s="10"/>
      <c r="Q27" s="10">
        <v>2</v>
      </c>
      <c r="R27" s="10">
        <v>2</v>
      </c>
      <c r="S27" s="10"/>
      <c r="T27" s="10"/>
      <c r="U27" s="9">
        <v>5.2361111111111101E-2</v>
      </c>
      <c r="V27" s="11">
        <f t="shared" si="1"/>
        <v>1.3194444444444009E-3</v>
      </c>
      <c r="W27" s="8">
        <f t="shared" si="2"/>
        <v>8</v>
      </c>
      <c r="X27" s="9">
        <v>1.41203703703704E-3</v>
      </c>
      <c r="Y27" s="31">
        <v>13</v>
      </c>
    </row>
    <row r="28" spans="1:25">
      <c r="A28" s="30"/>
      <c r="B28" s="13"/>
      <c r="C28" s="35"/>
      <c r="D28" s="14">
        <v>9.0277777777777804E-2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2</v>
      </c>
      <c r="R28" s="15"/>
      <c r="S28" s="15"/>
      <c r="T28" s="15"/>
      <c r="U28" s="14">
        <v>9.1574074074074099E-2</v>
      </c>
      <c r="V28" s="14">
        <f t="shared" si="1"/>
        <v>1.2962962962962954E-3</v>
      </c>
      <c r="W28" s="15">
        <f t="shared" si="2"/>
        <v>2</v>
      </c>
      <c r="X28" s="14">
        <v>1.3194444444444399E-3</v>
      </c>
      <c r="Y28" s="32"/>
    </row>
    <row r="29" spans="1:25">
      <c r="A29" s="29">
        <v>62</v>
      </c>
      <c r="B29" s="7" t="s">
        <v>22</v>
      </c>
      <c r="C29" s="34" t="s">
        <v>1</v>
      </c>
      <c r="D29" s="9">
        <v>3.5590277777777797E-2</v>
      </c>
      <c r="E29" s="10"/>
      <c r="F29" s="10"/>
      <c r="G29" s="10"/>
      <c r="H29" s="10"/>
      <c r="I29" s="10"/>
      <c r="J29" s="10"/>
      <c r="K29" s="10"/>
      <c r="L29" s="10"/>
      <c r="M29" s="10"/>
      <c r="N29" s="10">
        <v>2</v>
      </c>
      <c r="O29" s="10"/>
      <c r="P29" s="10">
        <v>2</v>
      </c>
      <c r="Q29" s="10"/>
      <c r="R29" s="10"/>
      <c r="S29" s="10"/>
      <c r="T29" s="10"/>
      <c r="U29" s="9">
        <v>3.6863425925925897E-2</v>
      </c>
      <c r="V29" s="11">
        <f t="shared" si="1"/>
        <v>1.2731481481480997E-3</v>
      </c>
      <c r="W29" s="8">
        <f t="shared" si="2"/>
        <v>4</v>
      </c>
      <c r="X29" s="9">
        <v>1.3194444444444399E-3</v>
      </c>
      <c r="Y29" s="31">
        <v>14</v>
      </c>
    </row>
    <row r="30" spans="1:25">
      <c r="A30" s="30"/>
      <c r="B30" s="13"/>
      <c r="C30" s="35"/>
      <c r="D30" s="14">
        <v>7.5636574074074106E-2</v>
      </c>
      <c r="E30" s="15"/>
      <c r="F30" s="15"/>
      <c r="G30" s="15"/>
      <c r="H30" s="15"/>
      <c r="I30" s="15"/>
      <c r="J30" s="15"/>
      <c r="K30" s="15">
        <v>2</v>
      </c>
      <c r="L30" s="15"/>
      <c r="M30" s="15"/>
      <c r="N30" s="15">
        <v>2</v>
      </c>
      <c r="O30" s="15">
        <v>2</v>
      </c>
      <c r="P30" s="15">
        <v>2</v>
      </c>
      <c r="Q30" s="15">
        <v>2</v>
      </c>
      <c r="R30" s="15">
        <v>2</v>
      </c>
      <c r="S30" s="15"/>
      <c r="T30" s="15"/>
      <c r="U30" s="14">
        <v>7.6863425925925905E-2</v>
      </c>
      <c r="V30" s="14">
        <f t="shared" si="1"/>
        <v>1.2268518518517985E-3</v>
      </c>
      <c r="W30" s="15">
        <f t="shared" si="2"/>
        <v>12</v>
      </c>
      <c r="X30" s="14">
        <v>1.3657407407407401E-3</v>
      </c>
      <c r="Y30" s="32"/>
    </row>
    <row r="31" spans="1:25">
      <c r="A31" s="29">
        <v>78</v>
      </c>
      <c r="B31" s="7" t="s">
        <v>23</v>
      </c>
      <c r="C31" s="34" t="s">
        <v>1</v>
      </c>
      <c r="D31" s="9">
        <v>5.4050925925925898E-2</v>
      </c>
      <c r="E31" s="10"/>
      <c r="F31" s="10">
        <v>2</v>
      </c>
      <c r="G31" s="10"/>
      <c r="H31" s="10"/>
      <c r="I31" s="10">
        <v>2</v>
      </c>
      <c r="J31" s="10"/>
      <c r="K31" s="10"/>
      <c r="L31" s="10"/>
      <c r="M31" s="10"/>
      <c r="N31" s="10">
        <v>2</v>
      </c>
      <c r="O31" s="10">
        <v>2</v>
      </c>
      <c r="P31" s="10"/>
      <c r="Q31" s="10"/>
      <c r="R31" s="10"/>
      <c r="S31" s="10"/>
      <c r="T31" s="10"/>
      <c r="U31" s="9">
        <v>5.5277777777777801E-2</v>
      </c>
      <c r="V31" s="11">
        <f t="shared" si="1"/>
        <v>1.2268518518519025E-3</v>
      </c>
      <c r="W31" s="8">
        <f t="shared" si="2"/>
        <v>8</v>
      </c>
      <c r="X31" s="9">
        <v>1.3194444444444399E-3</v>
      </c>
      <c r="Y31" s="31">
        <v>15</v>
      </c>
    </row>
    <row r="32" spans="1:25">
      <c r="A32" s="30"/>
      <c r="B32" s="13"/>
      <c r="C32" s="35"/>
      <c r="D32" s="14">
        <v>8.8136574074074103E-2</v>
      </c>
      <c r="E32" s="15"/>
      <c r="F32" s="15"/>
      <c r="G32" s="15"/>
      <c r="H32" s="15"/>
      <c r="I32" s="15"/>
      <c r="J32" s="15"/>
      <c r="K32" s="15">
        <v>2</v>
      </c>
      <c r="L32" s="15"/>
      <c r="M32" s="15"/>
      <c r="N32" s="15"/>
      <c r="O32" s="15"/>
      <c r="P32" s="15">
        <v>2</v>
      </c>
      <c r="Q32" s="15"/>
      <c r="R32" s="15"/>
      <c r="S32" s="15"/>
      <c r="T32" s="15"/>
      <c r="U32" s="14">
        <v>8.9432870370370399E-2</v>
      </c>
      <c r="V32" s="14">
        <f t="shared" si="1"/>
        <v>1.2962962962962954E-3</v>
      </c>
      <c r="W32" s="15">
        <f t="shared" si="2"/>
        <v>4</v>
      </c>
      <c r="X32" s="14">
        <v>1.3425925925925901E-3</v>
      </c>
      <c r="Y32" s="32"/>
    </row>
    <row r="33" spans="1:25">
      <c r="A33" s="29">
        <v>23</v>
      </c>
      <c r="B33" s="7" t="s">
        <v>24</v>
      </c>
      <c r="C33" s="34" t="s">
        <v>1</v>
      </c>
      <c r="D33" s="9">
        <v>3.48958333333333E-2</v>
      </c>
      <c r="E33" s="10"/>
      <c r="F33" s="10"/>
      <c r="G33" s="10"/>
      <c r="H33" s="10"/>
      <c r="I33" s="10"/>
      <c r="J33" s="10"/>
      <c r="K33" s="10">
        <v>2</v>
      </c>
      <c r="L33" s="10"/>
      <c r="M33" s="10">
        <v>2</v>
      </c>
      <c r="N33" s="10">
        <v>2</v>
      </c>
      <c r="O33" s="10"/>
      <c r="P33" s="10"/>
      <c r="Q33" s="10"/>
      <c r="R33" s="10"/>
      <c r="S33" s="10"/>
      <c r="T33" s="10"/>
      <c r="U33" s="9">
        <v>3.6296296296296299E-2</v>
      </c>
      <c r="V33" s="11">
        <f t="shared" si="1"/>
        <v>1.4004629629629992E-3</v>
      </c>
      <c r="W33" s="8">
        <f t="shared" si="2"/>
        <v>6</v>
      </c>
      <c r="X33" s="9">
        <v>1.46990740740741E-3</v>
      </c>
      <c r="Y33" s="31">
        <v>16</v>
      </c>
    </row>
    <row r="34" spans="1:25">
      <c r="A34" s="30"/>
      <c r="B34" s="13"/>
      <c r="C34" s="35"/>
      <c r="D34" s="14">
        <v>8.6111111111111097E-2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2</v>
      </c>
      <c r="U34" s="14">
        <v>8.74189814814815E-2</v>
      </c>
      <c r="V34" s="14">
        <f t="shared" si="1"/>
        <v>1.3078703703704037E-3</v>
      </c>
      <c r="W34" s="15">
        <f t="shared" si="2"/>
        <v>2</v>
      </c>
      <c r="X34" s="14">
        <v>1.33101851851852E-3</v>
      </c>
      <c r="Y34" s="32"/>
    </row>
    <row r="35" spans="1:25">
      <c r="A35" s="29">
        <v>60</v>
      </c>
      <c r="B35" s="7" t="s">
        <v>25</v>
      </c>
      <c r="C35" s="34" t="s">
        <v>1</v>
      </c>
      <c r="D35" s="9">
        <v>5.2430555555555598E-2</v>
      </c>
      <c r="E35" s="10"/>
      <c r="F35" s="10"/>
      <c r="G35" s="10"/>
      <c r="H35" s="10">
        <v>2</v>
      </c>
      <c r="I35" s="10">
        <v>2</v>
      </c>
      <c r="J35" s="10">
        <v>2</v>
      </c>
      <c r="K35" s="10"/>
      <c r="L35" s="10"/>
      <c r="M35" s="10">
        <v>2</v>
      </c>
      <c r="N35" s="10">
        <v>2</v>
      </c>
      <c r="O35" s="10"/>
      <c r="P35" s="10"/>
      <c r="Q35" s="10">
        <v>2</v>
      </c>
      <c r="R35" s="10"/>
      <c r="S35" s="10"/>
      <c r="T35" s="10"/>
      <c r="U35" s="9">
        <v>5.3692129629629597E-2</v>
      </c>
      <c r="V35" s="11">
        <f t="shared" ref="V35:V66" si="3">IF(ISBLANK(U35), "", IFERROR(U35-D35,""))</f>
        <v>1.2615740740739984E-3</v>
      </c>
      <c r="W35" s="8">
        <f t="shared" ref="W35:W66" si="4">IF(ISBLANK(U35),"",IFERROR(SUM(E35:T35), ""))</f>
        <v>12</v>
      </c>
      <c r="X35" s="9">
        <v>1.4004629629629599E-3</v>
      </c>
      <c r="Y35" s="31">
        <v>17</v>
      </c>
    </row>
    <row r="36" spans="1:25">
      <c r="A36" s="30"/>
      <c r="B36" s="13"/>
      <c r="C36" s="35"/>
      <c r="D36" s="14">
        <v>8.3043981481481496E-2</v>
      </c>
      <c r="E36" s="15"/>
      <c r="F36" s="15"/>
      <c r="G36" s="15"/>
      <c r="H36" s="15"/>
      <c r="I36" s="15">
        <v>2</v>
      </c>
      <c r="J36" s="15"/>
      <c r="K36" s="15"/>
      <c r="L36" s="15"/>
      <c r="M36" s="15"/>
      <c r="N36" s="15">
        <v>2</v>
      </c>
      <c r="O36" s="15"/>
      <c r="P36" s="15"/>
      <c r="Q36" s="15"/>
      <c r="R36" s="15"/>
      <c r="S36" s="15"/>
      <c r="T36" s="15"/>
      <c r="U36" s="14">
        <v>8.4340277777777806E-2</v>
      </c>
      <c r="V36" s="14">
        <f t="shared" si="3"/>
        <v>1.2962962962963093E-3</v>
      </c>
      <c r="W36" s="15">
        <f t="shared" si="4"/>
        <v>4</v>
      </c>
      <c r="X36" s="14">
        <v>1.3425925925925901E-3</v>
      </c>
      <c r="Y36" s="32"/>
    </row>
    <row r="37" spans="1:25">
      <c r="A37" s="29">
        <v>74</v>
      </c>
      <c r="B37" s="7" t="s">
        <v>26</v>
      </c>
      <c r="C37" s="34" t="s">
        <v>1</v>
      </c>
      <c r="D37" s="9">
        <v>6.6608796296296305E-2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9">
        <v>6.7997685185185203E-2</v>
      </c>
      <c r="V37" s="11">
        <f t="shared" si="3"/>
        <v>1.3888888888888978E-3</v>
      </c>
      <c r="W37" s="8">
        <f t="shared" si="4"/>
        <v>0</v>
      </c>
      <c r="X37" s="9">
        <v>1.38888888888889E-3</v>
      </c>
      <c r="Y37" s="31">
        <v>18</v>
      </c>
    </row>
    <row r="38" spans="1:25">
      <c r="A38" s="30"/>
      <c r="B38" s="13"/>
      <c r="C38" s="35"/>
      <c r="D38" s="14">
        <v>0.114178240740741</v>
      </c>
      <c r="E38" s="15"/>
      <c r="F38" s="15"/>
      <c r="G38" s="15"/>
      <c r="H38" s="15"/>
      <c r="I38" s="15"/>
      <c r="J38" s="15">
        <v>2</v>
      </c>
      <c r="K38" s="15"/>
      <c r="L38" s="15"/>
      <c r="M38" s="15"/>
      <c r="N38" s="15">
        <v>2</v>
      </c>
      <c r="O38" s="15"/>
      <c r="P38" s="15"/>
      <c r="Q38" s="15"/>
      <c r="R38" s="15">
        <v>2</v>
      </c>
      <c r="S38" s="15"/>
      <c r="T38" s="15"/>
      <c r="U38" s="14">
        <v>0.115763888888889</v>
      </c>
      <c r="V38" s="14">
        <f t="shared" si="3"/>
        <v>1.5856481481480028E-3</v>
      </c>
      <c r="W38" s="15">
        <f t="shared" si="4"/>
        <v>6</v>
      </c>
      <c r="X38" s="14">
        <v>1.65509259259259E-3</v>
      </c>
      <c r="Y38" s="32"/>
    </row>
    <row r="39" spans="1:25">
      <c r="A39" s="29">
        <v>75</v>
      </c>
      <c r="B39" s="7" t="s">
        <v>27</v>
      </c>
      <c r="C39" s="34" t="s">
        <v>1</v>
      </c>
      <c r="D39" s="9">
        <v>3.8078703703703698E-2</v>
      </c>
      <c r="E39" s="10"/>
      <c r="F39" s="10"/>
      <c r="G39" s="10"/>
      <c r="H39" s="10">
        <v>2</v>
      </c>
      <c r="I39" s="10"/>
      <c r="J39" s="10"/>
      <c r="K39" s="10"/>
      <c r="L39" s="10"/>
      <c r="M39" s="10">
        <v>2</v>
      </c>
      <c r="N39" s="10">
        <v>2</v>
      </c>
      <c r="O39" s="10"/>
      <c r="P39" s="10"/>
      <c r="Q39" s="10">
        <v>2</v>
      </c>
      <c r="R39" s="10">
        <v>2</v>
      </c>
      <c r="S39" s="10"/>
      <c r="T39" s="10"/>
      <c r="U39" s="9">
        <v>3.9456018518518501E-2</v>
      </c>
      <c r="V39" s="11">
        <f t="shared" si="3"/>
        <v>1.3773148148148034E-3</v>
      </c>
      <c r="W39" s="8">
        <f t="shared" si="4"/>
        <v>10</v>
      </c>
      <c r="X39" s="9">
        <v>1.49305555555556E-3</v>
      </c>
      <c r="Y39" s="31">
        <v>19</v>
      </c>
    </row>
    <row r="40" spans="1:25">
      <c r="A40" s="30"/>
      <c r="B40" s="13"/>
      <c r="C40" s="35"/>
      <c r="D40" s="14">
        <v>7.7719907407407404E-2</v>
      </c>
      <c r="E40" s="15"/>
      <c r="F40" s="15"/>
      <c r="G40" s="15"/>
      <c r="H40" s="15">
        <v>2</v>
      </c>
      <c r="I40" s="15"/>
      <c r="J40" s="15"/>
      <c r="K40" s="15"/>
      <c r="L40" s="15"/>
      <c r="M40" s="15"/>
      <c r="N40" s="15">
        <v>2</v>
      </c>
      <c r="O40" s="15"/>
      <c r="P40" s="15"/>
      <c r="Q40" s="15"/>
      <c r="R40" s="15"/>
      <c r="S40" s="15">
        <v>2</v>
      </c>
      <c r="T40" s="15"/>
      <c r="U40" s="14">
        <v>7.9085648148148099E-2</v>
      </c>
      <c r="V40" s="14">
        <f t="shared" si="3"/>
        <v>1.3657407407406952E-3</v>
      </c>
      <c r="W40" s="15">
        <f t="shared" si="4"/>
        <v>6</v>
      </c>
      <c r="X40" s="14">
        <v>1.4351851851851899E-3</v>
      </c>
      <c r="Y40" s="32"/>
    </row>
    <row r="41" spans="1:25">
      <c r="A41" s="29">
        <v>70</v>
      </c>
      <c r="B41" s="7" t="s">
        <v>59</v>
      </c>
      <c r="C41" s="34" t="s">
        <v>58</v>
      </c>
      <c r="D41" s="9">
        <v>7.03125E-2</v>
      </c>
      <c r="E41" s="10"/>
      <c r="F41" s="10"/>
      <c r="G41" s="10"/>
      <c r="H41" s="10"/>
      <c r="I41" s="10"/>
      <c r="J41" s="10">
        <v>2</v>
      </c>
      <c r="K41" s="10">
        <v>2</v>
      </c>
      <c r="L41" s="10"/>
      <c r="M41" s="10">
        <v>2</v>
      </c>
      <c r="N41" s="10">
        <v>2</v>
      </c>
      <c r="O41" s="10"/>
      <c r="P41" s="10"/>
      <c r="Q41" s="10"/>
      <c r="R41" s="10"/>
      <c r="S41" s="10"/>
      <c r="T41" s="10"/>
      <c r="U41" s="9">
        <v>7.1655092592592604E-2</v>
      </c>
      <c r="V41" s="11">
        <f t="shared" si="3"/>
        <v>1.3425925925926036E-3</v>
      </c>
      <c r="W41" s="8">
        <f t="shared" si="4"/>
        <v>8</v>
      </c>
      <c r="X41" s="9">
        <v>1.4351851851851899E-3</v>
      </c>
      <c r="Y41" s="31">
        <v>20</v>
      </c>
    </row>
    <row r="42" spans="1:25">
      <c r="A42" s="30"/>
      <c r="B42" s="13"/>
      <c r="C42" s="35"/>
      <c r="D42" s="14">
        <v>8.7442129629629606E-2</v>
      </c>
      <c r="E42" s="15"/>
      <c r="F42" s="15"/>
      <c r="G42" s="15"/>
      <c r="H42" s="15"/>
      <c r="I42" s="15"/>
      <c r="J42" s="15"/>
      <c r="K42" s="15"/>
      <c r="L42" s="15"/>
      <c r="M42" s="15">
        <v>2</v>
      </c>
      <c r="N42" s="15">
        <v>2</v>
      </c>
      <c r="O42" s="15">
        <v>2</v>
      </c>
      <c r="P42" s="15"/>
      <c r="Q42" s="15"/>
      <c r="R42" s="15"/>
      <c r="S42" s="15"/>
      <c r="T42" s="15"/>
      <c r="U42" s="14">
        <v>8.8842592592592598E-2</v>
      </c>
      <c r="V42" s="14">
        <f t="shared" si="3"/>
        <v>1.4004629629629922E-3</v>
      </c>
      <c r="W42" s="15">
        <f t="shared" si="4"/>
        <v>6</v>
      </c>
      <c r="X42" s="14">
        <v>1.46990740740741E-3</v>
      </c>
      <c r="Y42" s="32"/>
    </row>
    <row r="43" spans="1:25">
      <c r="A43" s="29">
        <v>65</v>
      </c>
      <c r="B43" s="7" t="s">
        <v>28</v>
      </c>
      <c r="C43" s="34" t="s">
        <v>1</v>
      </c>
      <c r="D43" s="9">
        <v>5.1736111111111101E-2</v>
      </c>
      <c r="E43" s="10"/>
      <c r="F43" s="10"/>
      <c r="G43" s="10"/>
      <c r="H43" s="10"/>
      <c r="I43" s="10"/>
      <c r="J43" s="10">
        <v>2</v>
      </c>
      <c r="K43" s="10">
        <v>2</v>
      </c>
      <c r="L43" s="10"/>
      <c r="M43" s="10">
        <v>2</v>
      </c>
      <c r="N43" s="10">
        <v>2</v>
      </c>
      <c r="O43" s="10">
        <v>2</v>
      </c>
      <c r="P43" s="10"/>
      <c r="Q43" s="10"/>
      <c r="R43" s="10"/>
      <c r="S43" s="10"/>
      <c r="T43" s="10"/>
      <c r="U43" s="9">
        <v>5.3298611111111102E-2</v>
      </c>
      <c r="V43" s="11">
        <f t="shared" si="3"/>
        <v>1.5625000000000014E-3</v>
      </c>
      <c r="W43" s="8">
        <f t="shared" si="4"/>
        <v>10</v>
      </c>
      <c r="X43" s="9">
        <v>1.6782407407407399E-3</v>
      </c>
      <c r="Y43" s="31">
        <v>21</v>
      </c>
    </row>
    <row r="44" spans="1:25">
      <c r="A44" s="30"/>
      <c r="B44" s="13"/>
      <c r="C44" s="35"/>
      <c r="D44" s="14">
        <v>9.84953703703704E-2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2</v>
      </c>
      <c r="P44" s="15"/>
      <c r="Q44" s="15"/>
      <c r="R44" s="15"/>
      <c r="S44" s="15"/>
      <c r="T44" s="15"/>
      <c r="U44" s="14">
        <v>9.9918981481481497E-2</v>
      </c>
      <c r="V44" s="14">
        <f t="shared" si="3"/>
        <v>1.4236111111110977E-3</v>
      </c>
      <c r="W44" s="15">
        <f t="shared" si="4"/>
        <v>2</v>
      </c>
      <c r="X44" s="14">
        <v>1.44675925925926E-3</v>
      </c>
      <c r="Y44" s="32"/>
    </row>
    <row r="45" spans="1:25">
      <c r="A45" s="29">
        <v>45</v>
      </c>
      <c r="B45" s="7" t="s">
        <v>29</v>
      </c>
      <c r="C45" s="34" t="s">
        <v>1</v>
      </c>
      <c r="D45" s="9">
        <v>4.0277777777777801E-2</v>
      </c>
      <c r="E45" s="10"/>
      <c r="F45" s="10"/>
      <c r="G45" s="10"/>
      <c r="H45" s="10"/>
      <c r="I45" s="10"/>
      <c r="J45" s="10">
        <v>2</v>
      </c>
      <c r="K45" s="10"/>
      <c r="L45" s="10"/>
      <c r="M45" s="10"/>
      <c r="N45" s="10">
        <v>2</v>
      </c>
      <c r="O45" s="10"/>
      <c r="P45" s="10"/>
      <c r="Q45" s="10"/>
      <c r="R45" s="10"/>
      <c r="S45" s="10"/>
      <c r="T45" s="10"/>
      <c r="U45" s="9">
        <v>4.1701388888888899E-2</v>
      </c>
      <c r="V45" s="11">
        <f t="shared" si="3"/>
        <v>1.4236111111110977E-3</v>
      </c>
      <c r="W45" s="8">
        <f t="shared" si="4"/>
        <v>4</v>
      </c>
      <c r="X45" s="9">
        <v>1.46990740740741E-3</v>
      </c>
      <c r="Y45" s="31">
        <v>22</v>
      </c>
    </row>
    <row r="46" spans="1:25">
      <c r="A46" s="30"/>
      <c r="B46" s="13"/>
      <c r="C46" s="35"/>
      <c r="D46" s="14">
        <v>9.4733796296296302E-2</v>
      </c>
      <c r="E46" s="15"/>
      <c r="F46" s="15">
        <v>2</v>
      </c>
      <c r="G46" s="15"/>
      <c r="H46" s="15"/>
      <c r="I46" s="15"/>
      <c r="J46" s="15"/>
      <c r="K46" s="15"/>
      <c r="L46" s="15"/>
      <c r="M46" s="15">
        <v>2</v>
      </c>
      <c r="N46" s="15">
        <v>2</v>
      </c>
      <c r="O46" s="15"/>
      <c r="P46" s="15"/>
      <c r="Q46" s="15"/>
      <c r="R46" s="15"/>
      <c r="S46" s="15">
        <v>2</v>
      </c>
      <c r="T46" s="15"/>
      <c r="U46" s="14">
        <v>9.6250000000000002E-2</v>
      </c>
      <c r="V46" s="14">
        <f t="shared" si="3"/>
        <v>1.5162037037037002E-3</v>
      </c>
      <c r="W46" s="15">
        <f t="shared" si="4"/>
        <v>8</v>
      </c>
      <c r="X46" s="14">
        <v>1.6087962962963E-3</v>
      </c>
      <c r="Y46" s="32"/>
    </row>
    <row r="47" spans="1:25">
      <c r="A47" s="29">
        <v>68</v>
      </c>
      <c r="B47" s="7" t="s">
        <v>30</v>
      </c>
      <c r="C47" s="34" t="s">
        <v>1</v>
      </c>
      <c r="D47" s="9">
        <v>4.24768518518518E-2</v>
      </c>
      <c r="E47" s="10"/>
      <c r="F47" s="10">
        <v>2</v>
      </c>
      <c r="G47" s="10">
        <v>2</v>
      </c>
      <c r="H47" s="10"/>
      <c r="I47" s="10"/>
      <c r="J47" s="10">
        <v>2</v>
      </c>
      <c r="K47" s="10"/>
      <c r="L47" s="10"/>
      <c r="M47" s="10"/>
      <c r="N47" s="10">
        <v>2</v>
      </c>
      <c r="O47" s="10"/>
      <c r="P47" s="10"/>
      <c r="Q47" s="10"/>
      <c r="R47" s="10"/>
      <c r="S47" s="10"/>
      <c r="T47" s="10"/>
      <c r="U47" s="9">
        <v>4.3981481481481503E-2</v>
      </c>
      <c r="V47" s="11">
        <f t="shared" si="3"/>
        <v>1.5046296296297029E-3</v>
      </c>
      <c r="W47" s="8">
        <f t="shared" si="4"/>
        <v>8</v>
      </c>
      <c r="X47" s="9">
        <v>1.5972222222222199E-3</v>
      </c>
      <c r="Y47" s="31">
        <v>23</v>
      </c>
    </row>
    <row r="48" spans="1:25">
      <c r="A48" s="30"/>
      <c r="B48" s="13"/>
      <c r="C48" s="35"/>
      <c r="D48" s="14">
        <v>9.2245370370370394E-2</v>
      </c>
      <c r="E48" s="15"/>
      <c r="F48" s="15"/>
      <c r="G48" s="15"/>
      <c r="H48" s="15">
        <v>2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>
        <v>2</v>
      </c>
      <c r="T48" s="15"/>
      <c r="U48" s="14">
        <v>9.36805555555556E-2</v>
      </c>
      <c r="V48" s="14">
        <f t="shared" si="3"/>
        <v>1.435185185185206E-3</v>
      </c>
      <c r="W48" s="15">
        <f t="shared" si="4"/>
        <v>4</v>
      </c>
      <c r="X48" s="14">
        <v>1.4814814814814801E-3</v>
      </c>
      <c r="Y48" s="32"/>
    </row>
    <row r="49" spans="1:25">
      <c r="A49" s="29">
        <v>61</v>
      </c>
      <c r="B49" s="7" t="s">
        <v>31</v>
      </c>
      <c r="C49" s="34" t="s">
        <v>1</v>
      </c>
      <c r="D49" s="9">
        <v>4.0972222222222202E-2</v>
      </c>
      <c r="E49" s="10"/>
      <c r="F49" s="10"/>
      <c r="G49" s="10"/>
      <c r="H49" s="10"/>
      <c r="I49" s="10"/>
      <c r="J49" s="10">
        <v>2</v>
      </c>
      <c r="K49" s="10">
        <v>2</v>
      </c>
      <c r="L49" s="10"/>
      <c r="M49" s="10">
        <v>2</v>
      </c>
      <c r="N49" s="10"/>
      <c r="O49" s="10">
        <v>2</v>
      </c>
      <c r="P49" s="10"/>
      <c r="Q49" s="10"/>
      <c r="R49" s="10">
        <v>2</v>
      </c>
      <c r="S49" s="10"/>
      <c r="T49" s="10"/>
      <c r="U49" s="9">
        <v>4.2430555555555603E-2</v>
      </c>
      <c r="V49" s="11">
        <f t="shared" si="3"/>
        <v>1.4583333333334017E-3</v>
      </c>
      <c r="W49" s="8">
        <f t="shared" si="4"/>
        <v>10</v>
      </c>
      <c r="X49" s="9">
        <v>1.57407407407407E-3</v>
      </c>
      <c r="Y49" s="31">
        <v>24</v>
      </c>
    </row>
    <row r="50" spans="1:25">
      <c r="A50" s="30"/>
      <c r="B50" s="13"/>
      <c r="C50" s="35"/>
      <c r="D50" s="14">
        <v>9.2881944444444406E-2</v>
      </c>
      <c r="E50" s="15"/>
      <c r="F50" s="15"/>
      <c r="G50" s="15"/>
      <c r="H50" s="15"/>
      <c r="I50" s="15"/>
      <c r="J50" s="15"/>
      <c r="K50" s="15">
        <v>2</v>
      </c>
      <c r="L50" s="15"/>
      <c r="M50" s="15">
        <v>2</v>
      </c>
      <c r="N50" s="15"/>
      <c r="O50" s="15">
        <v>2</v>
      </c>
      <c r="P50" s="15"/>
      <c r="Q50" s="15"/>
      <c r="R50" s="15"/>
      <c r="S50" s="15"/>
      <c r="T50" s="15"/>
      <c r="U50" s="14">
        <v>9.4305555555555504E-2</v>
      </c>
      <c r="V50" s="14">
        <f t="shared" si="3"/>
        <v>1.4236111111110977E-3</v>
      </c>
      <c r="W50" s="15">
        <f t="shared" si="4"/>
        <v>6</v>
      </c>
      <c r="X50" s="14">
        <v>1.49305555555556E-3</v>
      </c>
      <c r="Y50" s="32"/>
    </row>
    <row r="51" spans="1:25">
      <c r="A51" s="29">
        <v>63</v>
      </c>
      <c r="B51" s="7" t="s">
        <v>32</v>
      </c>
      <c r="C51" s="34" t="s">
        <v>1</v>
      </c>
      <c r="D51" s="9">
        <v>3.6805555555555598E-2</v>
      </c>
      <c r="E51" s="10"/>
      <c r="F51" s="10"/>
      <c r="G51" s="10"/>
      <c r="H51" s="10"/>
      <c r="I51" s="10"/>
      <c r="J51" s="10"/>
      <c r="K51" s="10"/>
      <c r="L51" s="10">
        <v>2</v>
      </c>
      <c r="M51" s="10">
        <v>2</v>
      </c>
      <c r="N51" s="10">
        <v>2</v>
      </c>
      <c r="O51" s="10"/>
      <c r="P51" s="10"/>
      <c r="Q51" s="10"/>
      <c r="R51" s="10"/>
      <c r="S51" s="10"/>
      <c r="T51" s="10"/>
      <c r="U51" s="9">
        <v>3.8321759259259298E-2</v>
      </c>
      <c r="V51" s="11">
        <f t="shared" si="3"/>
        <v>1.5162037037037002E-3</v>
      </c>
      <c r="W51" s="8">
        <f t="shared" si="4"/>
        <v>6</v>
      </c>
      <c r="X51" s="9">
        <v>1.58564814814815E-3</v>
      </c>
      <c r="Y51" s="31">
        <v>25</v>
      </c>
    </row>
    <row r="52" spans="1:25">
      <c r="A52" s="30"/>
      <c r="B52" s="13"/>
      <c r="C52" s="35"/>
      <c r="D52" s="14">
        <v>7.4942129629629595E-2</v>
      </c>
      <c r="E52" s="15"/>
      <c r="F52" s="15"/>
      <c r="G52" s="15"/>
      <c r="H52" s="15"/>
      <c r="I52" s="15"/>
      <c r="J52" s="15"/>
      <c r="K52" s="15"/>
      <c r="L52" s="15"/>
      <c r="M52" s="15">
        <v>2</v>
      </c>
      <c r="N52" s="15">
        <v>2</v>
      </c>
      <c r="O52" s="15">
        <v>2</v>
      </c>
      <c r="P52" s="15"/>
      <c r="Q52" s="15">
        <v>2</v>
      </c>
      <c r="R52" s="15"/>
      <c r="S52" s="15"/>
      <c r="T52" s="15"/>
      <c r="U52" s="14">
        <v>7.6354166666666695E-2</v>
      </c>
      <c r="V52" s="14">
        <f t="shared" si="3"/>
        <v>1.4120370370371005E-3</v>
      </c>
      <c r="W52" s="15">
        <f t="shared" si="4"/>
        <v>8</v>
      </c>
      <c r="X52" s="14">
        <v>1.5046296296296301E-3</v>
      </c>
      <c r="Y52" s="32"/>
    </row>
    <row r="53" spans="1:25">
      <c r="A53" s="29">
        <v>30</v>
      </c>
      <c r="B53" s="7" t="s">
        <v>33</v>
      </c>
      <c r="C53" s="34" t="s">
        <v>1</v>
      </c>
      <c r="D53" s="9">
        <v>5.53819444444444E-2</v>
      </c>
      <c r="E53" s="10"/>
      <c r="F53" s="10">
        <v>2</v>
      </c>
      <c r="G53" s="10"/>
      <c r="H53" s="10"/>
      <c r="I53" s="10"/>
      <c r="J53" s="10">
        <v>50</v>
      </c>
      <c r="K53" s="10"/>
      <c r="L53" s="10"/>
      <c r="M53" s="10">
        <v>2</v>
      </c>
      <c r="N53" s="10"/>
      <c r="O53" s="10"/>
      <c r="P53" s="10">
        <v>2</v>
      </c>
      <c r="Q53" s="10"/>
      <c r="R53" s="10"/>
      <c r="S53" s="10"/>
      <c r="T53" s="10"/>
      <c r="U53" s="9">
        <v>5.70601851851852E-2</v>
      </c>
      <c r="V53" s="11">
        <f t="shared" si="3"/>
        <v>1.6782407407407995E-3</v>
      </c>
      <c r="W53" s="8">
        <f t="shared" si="4"/>
        <v>56</v>
      </c>
      <c r="X53" s="9">
        <v>2.32638888888889E-3</v>
      </c>
      <c r="Y53" s="31">
        <v>26</v>
      </c>
    </row>
    <row r="54" spans="1:25">
      <c r="A54" s="30"/>
      <c r="B54" s="13"/>
      <c r="C54" s="35"/>
      <c r="D54" s="14">
        <v>8.3680555555555605E-2</v>
      </c>
      <c r="E54" s="15"/>
      <c r="F54" s="15"/>
      <c r="G54" s="15"/>
      <c r="H54" s="15">
        <v>2</v>
      </c>
      <c r="I54" s="15"/>
      <c r="J54" s="15">
        <v>2</v>
      </c>
      <c r="K54" s="15"/>
      <c r="L54" s="15"/>
      <c r="M54" s="15"/>
      <c r="N54" s="15">
        <v>2</v>
      </c>
      <c r="O54" s="15"/>
      <c r="P54" s="15"/>
      <c r="Q54" s="15"/>
      <c r="R54" s="15"/>
      <c r="S54" s="15"/>
      <c r="T54" s="15"/>
      <c r="U54" s="14">
        <v>8.5127314814814795E-2</v>
      </c>
      <c r="V54" s="14">
        <f t="shared" si="3"/>
        <v>1.4467592592591894E-3</v>
      </c>
      <c r="W54" s="15">
        <f t="shared" si="4"/>
        <v>6</v>
      </c>
      <c r="X54" s="14">
        <v>1.5162037037037E-3</v>
      </c>
      <c r="Y54" s="32"/>
    </row>
    <row r="55" spans="1:25">
      <c r="A55" s="29">
        <v>43</v>
      </c>
      <c r="B55" s="7" t="s">
        <v>34</v>
      </c>
      <c r="C55" s="34" t="s">
        <v>1</v>
      </c>
      <c r="D55" s="9">
        <v>2.5520833333333302E-2</v>
      </c>
      <c r="E55" s="10"/>
      <c r="F55" s="10"/>
      <c r="G55" s="10">
        <v>2</v>
      </c>
      <c r="H55" s="10"/>
      <c r="I55" s="10"/>
      <c r="J55" s="10">
        <v>2</v>
      </c>
      <c r="K55" s="10"/>
      <c r="L55" s="10">
        <v>2</v>
      </c>
      <c r="M55" s="10">
        <v>2</v>
      </c>
      <c r="N55" s="10"/>
      <c r="O55" s="10">
        <v>2</v>
      </c>
      <c r="P55" s="10"/>
      <c r="Q55" s="10"/>
      <c r="R55" s="10"/>
      <c r="S55" s="10">
        <v>2</v>
      </c>
      <c r="T55" s="10"/>
      <c r="U55" s="9">
        <v>2.7384259259259299E-2</v>
      </c>
      <c r="V55" s="11">
        <f t="shared" si="3"/>
        <v>1.8634259259259975E-3</v>
      </c>
      <c r="W55" s="8">
        <f t="shared" si="4"/>
        <v>12</v>
      </c>
      <c r="X55" s="9">
        <v>2.0023148148148101E-3</v>
      </c>
      <c r="Y55" s="31">
        <v>27</v>
      </c>
    </row>
    <row r="56" spans="1:25">
      <c r="A56" s="30"/>
      <c r="B56" s="13"/>
      <c r="C56" s="35"/>
      <c r="D56" s="14">
        <v>8.1423611111111099E-2</v>
      </c>
      <c r="E56" s="15"/>
      <c r="F56" s="15"/>
      <c r="G56" s="15"/>
      <c r="H56" s="15"/>
      <c r="I56" s="15"/>
      <c r="J56" s="15"/>
      <c r="K56" s="15">
        <v>2</v>
      </c>
      <c r="L56" s="15"/>
      <c r="M56" s="15">
        <v>2</v>
      </c>
      <c r="N56" s="15">
        <v>2</v>
      </c>
      <c r="O56" s="15">
        <v>2</v>
      </c>
      <c r="P56" s="15"/>
      <c r="Q56" s="15"/>
      <c r="R56" s="15"/>
      <c r="S56" s="15">
        <v>2</v>
      </c>
      <c r="T56" s="15"/>
      <c r="U56" s="14">
        <v>8.2824074074074105E-2</v>
      </c>
      <c r="V56" s="14">
        <f t="shared" si="3"/>
        <v>1.4004629629630061E-3</v>
      </c>
      <c r="W56" s="15">
        <f t="shared" si="4"/>
        <v>10</v>
      </c>
      <c r="X56" s="14">
        <v>1.5162037037037E-3</v>
      </c>
      <c r="Y56" s="32"/>
    </row>
    <row r="57" spans="1:25">
      <c r="A57" s="29">
        <v>33</v>
      </c>
      <c r="B57" s="7" t="s">
        <v>35</v>
      </c>
      <c r="C57" s="34" t="s">
        <v>1</v>
      </c>
      <c r="D57" s="9">
        <v>4.9363425925925901E-2</v>
      </c>
      <c r="E57" s="10"/>
      <c r="F57" s="10"/>
      <c r="G57" s="10"/>
      <c r="H57" s="10"/>
      <c r="I57" s="10"/>
      <c r="J57" s="10"/>
      <c r="K57" s="10"/>
      <c r="L57" s="10"/>
      <c r="M57" s="10">
        <v>2</v>
      </c>
      <c r="N57" s="10"/>
      <c r="O57" s="10"/>
      <c r="P57" s="10"/>
      <c r="Q57" s="10"/>
      <c r="R57" s="10"/>
      <c r="S57" s="10">
        <v>2</v>
      </c>
      <c r="T57" s="10"/>
      <c r="U57" s="9">
        <v>5.0879629629629601E-2</v>
      </c>
      <c r="V57" s="11">
        <f t="shared" si="3"/>
        <v>1.5162037037037002E-3</v>
      </c>
      <c r="W57" s="8">
        <f t="shared" si="4"/>
        <v>4</v>
      </c>
      <c r="X57" s="9">
        <v>1.5625000000000001E-3</v>
      </c>
      <c r="Y57" s="31">
        <v>28</v>
      </c>
    </row>
    <row r="58" spans="1:25">
      <c r="A58" s="30"/>
      <c r="B58" s="13"/>
      <c r="C58" s="35"/>
      <c r="D58" s="14">
        <v>8.44907407407407E-2</v>
      </c>
      <c r="E58" s="15"/>
      <c r="F58" s="15"/>
      <c r="G58" s="15"/>
      <c r="H58" s="15">
        <v>2</v>
      </c>
      <c r="I58" s="15">
        <v>50</v>
      </c>
      <c r="J58" s="15">
        <v>2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4">
        <v>8.6076388888888897E-2</v>
      </c>
      <c r="V58" s="14">
        <f t="shared" si="3"/>
        <v>1.5856481481481971E-3</v>
      </c>
      <c r="W58" s="15">
        <f t="shared" si="4"/>
        <v>54</v>
      </c>
      <c r="X58" s="14">
        <v>2.21064814814815E-3</v>
      </c>
      <c r="Y58" s="32"/>
    </row>
    <row r="59" spans="1:25">
      <c r="A59" s="29">
        <v>79</v>
      </c>
      <c r="B59" s="7" t="s">
        <v>36</v>
      </c>
      <c r="C59" s="34" t="s">
        <v>1</v>
      </c>
      <c r="D59" s="9">
        <v>3.9525462962962998E-2</v>
      </c>
      <c r="E59" s="10"/>
      <c r="F59" s="10"/>
      <c r="G59" s="10"/>
      <c r="H59" s="10"/>
      <c r="I59" s="10"/>
      <c r="J59" s="10">
        <v>2</v>
      </c>
      <c r="K59" s="10"/>
      <c r="L59" s="10"/>
      <c r="M59" s="10">
        <v>2</v>
      </c>
      <c r="N59" s="10"/>
      <c r="O59" s="10"/>
      <c r="P59" s="10"/>
      <c r="Q59" s="10">
        <v>2</v>
      </c>
      <c r="R59" s="10">
        <v>2</v>
      </c>
      <c r="S59" s="10"/>
      <c r="T59" s="10"/>
      <c r="U59" s="9">
        <v>4.1134259259259301E-2</v>
      </c>
      <c r="V59" s="11">
        <f t="shared" si="3"/>
        <v>1.6087962962963026E-3</v>
      </c>
      <c r="W59" s="8">
        <f t="shared" si="4"/>
        <v>8</v>
      </c>
      <c r="X59" s="9">
        <v>1.7013888888888901E-3</v>
      </c>
      <c r="Y59" s="31">
        <v>29</v>
      </c>
    </row>
    <row r="60" spans="1:25">
      <c r="A60" s="30"/>
      <c r="B60" s="13"/>
      <c r="C60" s="35"/>
      <c r="D60" s="14">
        <v>0.105729166666667</v>
      </c>
      <c r="E60" s="15"/>
      <c r="F60" s="15">
        <v>2</v>
      </c>
      <c r="G60" s="15"/>
      <c r="H60" s="15"/>
      <c r="I60" s="15"/>
      <c r="J60" s="15">
        <v>2</v>
      </c>
      <c r="K60" s="15"/>
      <c r="L60" s="15">
        <v>2</v>
      </c>
      <c r="M60" s="15"/>
      <c r="N60" s="15"/>
      <c r="O60" s="15">
        <v>2</v>
      </c>
      <c r="P60" s="15">
        <v>2</v>
      </c>
      <c r="Q60" s="15"/>
      <c r="R60" s="15">
        <v>2</v>
      </c>
      <c r="S60" s="15"/>
      <c r="T60" s="15"/>
      <c r="U60" s="14">
        <v>0.107210648148148</v>
      </c>
      <c r="V60" s="14">
        <f t="shared" si="3"/>
        <v>1.4814814814810007E-3</v>
      </c>
      <c r="W60" s="15">
        <f t="shared" si="4"/>
        <v>12</v>
      </c>
      <c r="X60" s="14">
        <v>1.6203703703703701E-3</v>
      </c>
      <c r="Y60" s="32"/>
    </row>
    <row r="61" spans="1:25">
      <c r="A61" s="29">
        <v>15</v>
      </c>
      <c r="B61" s="7" t="s">
        <v>56</v>
      </c>
      <c r="C61" s="34" t="s">
        <v>53</v>
      </c>
      <c r="D61" s="9">
        <v>2.8993055555555598E-2</v>
      </c>
      <c r="E61" s="10"/>
      <c r="F61" s="10"/>
      <c r="G61" s="10"/>
      <c r="H61" s="10"/>
      <c r="I61" s="10"/>
      <c r="J61" s="10"/>
      <c r="K61" s="10"/>
      <c r="L61" s="10"/>
      <c r="M61" s="10">
        <v>2</v>
      </c>
      <c r="N61" s="10">
        <v>2</v>
      </c>
      <c r="O61" s="10"/>
      <c r="P61" s="10"/>
      <c r="Q61" s="10"/>
      <c r="R61" s="10"/>
      <c r="S61" s="10"/>
      <c r="T61" s="10"/>
      <c r="U61" s="9">
        <v>3.0601851851851901E-2</v>
      </c>
      <c r="V61" s="11">
        <f t="shared" si="3"/>
        <v>1.6087962962963026E-3</v>
      </c>
      <c r="W61" s="8">
        <f t="shared" si="4"/>
        <v>4</v>
      </c>
      <c r="X61" s="9">
        <v>1.65509259259259E-3</v>
      </c>
      <c r="Y61" s="31">
        <v>30</v>
      </c>
    </row>
    <row r="62" spans="1:25">
      <c r="A62" s="30"/>
      <c r="B62" s="13"/>
      <c r="C62" s="35"/>
      <c r="D62" s="14">
        <v>7.10069444444444E-2</v>
      </c>
      <c r="E62" s="15"/>
      <c r="F62" s="15"/>
      <c r="G62" s="15"/>
      <c r="H62" s="15">
        <v>2</v>
      </c>
      <c r="I62" s="15"/>
      <c r="J62" s="15"/>
      <c r="K62" s="15"/>
      <c r="L62" s="15"/>
      <c r="M62" s="15">
        <v>2</v>
      </c>
      <c r="N62" s="15"/>
      <c r="O62" s="15">
        <v>2</v>
      </c>
      <c r="P62" s="15"/>
      <c r="Q62" s="15"/>
      <c r="R62" s="15"/>
      <c r="S62" s="15"/>
      <c r="T62" s="15"/>
      <c r="U62" s="14">
        <v>7.2581018518518503E-2</v>
      </c>
      <c r="V62" s="14">
        <f t="shared" si="3"/>
        <v>1.5740740740741027E-3</v>
      </c>
      <c r="W62" s="15">
        <f t="shared" si="4"/>
        <v>6</v>
      </c>
      <c r="X62" s="14">
        <v>1.6435185185185201E-3</v>
      </c>
      <c r="Y62" s="32"/>
    </row>
    <row r="63" spans="1:25">
      <c r="A63" s="29">
        <v>25</v>
      </c>
      <c r="B63" s="7" t="s">
        <v>37</v>
      </c>
      <c r="C63" s="34" t="s">
        <v>1</v>
      </c>
      <c r="D63" s="9">
        <v>3.2638888888888898E-2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9">
        <v>3.4375000000000003E-2</v>
      </c>
      <c r="V63" s="11">
        <f t="shared" si="3"/>
        <v>1.7361111111111049E-3</v>
      </c>
      <c r="W63" s="8">
        <f t="shared" si="4"/>
        <v>0</v>
      </c>
      <c r="X63" s="9">
        <v>1.7361111111111099E-3</v>
      </c>
      <c r="Y63" s="31">
        <v>31</v>
      </c>
    </row>
    <row r="64" spans="1:25">
      <c r="A64" s="30"/>
      <c r="B64" s="13"/>
      <c r="C64" s="35"/>
      <c r="D64" s="14">
        <v>7.9803240740740702E-2</v>
      </c>
      <c r="E64" s="15"/>
      <c r="F64" s="15"/>
      <c r="G64" s="15"/>
      <c r="H64" s="15"/>
      <c r="I64" s="15"/>
      <c r="J64" s="15"/>
      <c r="K64" s="15">
        <v>2</v>
      </c>
      <c r="L64" s="15"/>
      <c r="M64" s="15"/>
      <c r="N64" s="15"/>
      <c r="O64" s="15"/>
      <c r="P64" s="15"/>
      <c r="Q64" s="15"/>
      <c r="R64" s="15"/>
      <c r="S64" s="15"/>
      <c r="T64" s="15"/>
      <c r="U64" s="14">
        <v>8.1458333333333299E-2</v>
      </c>
      <c r="V64" s="14">
        <f t="shared" si="3"/>
        <v>1.6550925925925969E-3</v>
      </c>
      <c r="W64" s="15">
        <f t="shared" si="4"/>
        <v>2</v>
      </c>
      <c r="X64" s="14">
        <v>1.6782407407407399E-3</v>
      </c>
      <c r="Y64" s="32"/>
    </row>
    <row r="65" spans="1:25">
      <c r="A65" s="29">
        <v>59</v>
      </c>
      <c r="B65" s="7" t="s">
        <v>38</v>
      </c>
      <c r="C65" s="34" t="s">
        <v>1</v>
      </c>
      <c r="D65" s="9">
        <v>3.1655092592592603E-2</v>
      </c>
      <c r="E65" s="10"/>
      <c r="F65" s="10"/>
      <c r="G65" s="10">
        <v>2</v>
      </c>
      <c r="H65" s="10"/>
      <c r="I65" s="10"/>
      <c r="J65" s="10"/>
      <c r="K65" s="10">
        <v>2</v>
      </c>
      <c r="L65" s="10">
        <v>2</v>
      </c>
      <c r="M65" s="10"/>
      <c r="N65" s="10">
        <v>2</v>
      </c>
      <c r="O65" s="10">
        <v>2</v>
      </c>
      <c r="P65" s="10"/>
      <c r="Q65" s="10"/>
      <c r="R65" s="10"/>
      <c r="S65" s="10">
        <v>2</v>
      </c>
      <c r="T65" s="10"/>
      <c r="U65" s="9">
        <v>3.3391203703703701E-2</v>
      </c>
      <c r="V65" s="11">
        <f t="shared" si="3"/>
        <v>1.736111111111098E-3</v>
      </c>
      <c r="W65" s="8">
        <f t="shared" si="4"/>
        <v>12</v>
      </c>
      <c r="X65" s="9">
        <v>1.8749999999999999E-3</v>
      </c>
      <c r="Y65" s="31">
        <v>32</v>
      </c>
    </row>
    <row r="66" spans="1:25">
      <c r="A66" s="30"/>
      <c r="B66" s="13"/>
      <c r="C66" s="35"/>
      <c r="D66" s="14">
        <v>7.8993055555555594E-2</v>
      </c>
      <c r="E66" s="15"/>
      <c r="F66" s="15"/>
      <c r="G66" s="15"/>
      <c r="H66" s="15"/>
      <c r="I66" s="15"/>
      <c r="J66" s="15"/>
      <c r="K66" s="15"/>
      <c r="L66" s="15"/>
      <c r="M66" s="15"/>
      <c r="N66" s="15">
        <v>2</v>
      </c>
      <c r="O66" s="15"/>
      <c r="P66" s="15"/>
      <c r="Q66" s="15"/>
      <c r="R66" s="15"/>
      <c r="S66" s="15">
        <v>2</v>
      </c>
      <c r="T66" s="15"/>
      <c r="U66" s="14">
        <v>8.0625000000000002E-2</v>
      </c>
      <c r="V66" s="14">
        <f t="shared" si="3"/>
        <v>1.6319444444444081E-3</v>
      </c>
      <c r="W66" s="15">
        <f t="shared" si="4"/>
        <v>4</v>
      </c>
      <c r="X66" s="14">
        <v>1.6782407407407399E-3</v>
      </c>
      <c r="Y66" s="32"/>
    </row>
    <row r="67" spans="1:25">
      <c r="A67" s="29">
        <v>26</v>
      </c>
      <c r="B67" s="7" t="s">
        <v>39</v>
      </c>
      <c r="C67" s="34" t="s">
        <v>1</v>
      </c>
      <c r="D67" s="9">
        <v>4.7627314814814803E-2</v>
      </c>
      <c r="E67" s="10"/>
      <c r="F67" s="10"/>
      <c r="G67" s="10">
        <v>2</v>
      </c>
      <c r="H67" s="10"/>
      <c r="I67" s="10"/>
      <c r="J67" s="10"/>
      <c r="K67" s="10"/>
      <c r="L67" s="10"/>
      <c r="M67" s="10">
        <v>2</v>
      </c>
      <c r="N67" s="10"/>
      <c r="O67" s="10">
        <v>2</v>
      </c>
      <c r="P67" s="10"/>
      <c r="Q67" s="10"/>
      <c r="R67" s="10"/>
      <c r="S67" s="10"/>
      <c r="T67" s="10"/>
      <c r="U67" s="9">
        <v>4.92824074074074E-2</v>
      </c>
      <c r="V67" s="11">
        <f t="shared" ref="V67:V98" si="5">IF(ISBLANK(U67), "", IFERROR(U67-D67,""))</f>
        <v>1.6550925925925969E-3</v>
      </c>
      <c r="W67" s="8">
        <f t="shared" ref="W67:W102" si="6">IF(ISBLANK(U67),"",IFERROR(SUM(E67:T67), ""))</f>
        <v>6</v>
      </c>
      <c r="X67" s="9">
        <v>1.72453703703704E-3</v>
      </c>
      <c r="Y67" s="31">
        <v>33</v>
      </c>
    </row>
    <row r="68" spans="1:25">
      <c r="A68" s="30"/>
      <c r="B68" s="13"/>
      <c r="C68" s="35"/>
      <c r="D68" s="14">
        <v>8.8715277777777796E-2</v>
      </c>
      <c r="E68" s="15"/>
      <c r="F68" s="15"/>
      <c r="G68" s="15"/>
      <c r="H68" s="15"/>
      <c r="I68" s="15"/>
      <c r="J68" s="15"/>
      <c r="K68" s="15">
        <v>2</v>
      </c>
      <c r="L68" s="15"/>
      <c r="M68" s="15"/>
      <c r="N68" s="15"/>
      <c r="O68" s="15">
        <v>2</v>
      </c>
      <c r="P68" s="15"/>
      <c r="Q68" s="15"/>
      <c r="R68" s="15">
        <v>2</v>
      </c>
      <c r="S68" s="15"/>
      <c r="T68" s="15"/>
      <c r="U68" s="14">
        <v>9.0324074074074098E-2</v>
      </c>
      <c r="V68" s="14">
        <f t="shared" si="5"/>
        <v>1.6087962962963026E-3</v>
      </c>
      <c r="W68" s="15">
        <f t="shared" si="6"/>
        <v>6</v>
      </c>
      <c r="X68" s="14">
        <v>1.6782407407407399E-3</v>
      </c>
      <c r="Y68" s="32"/>
    </row>
    <row r="69" spans="1:25">
      <c r="A69" s="29">
        <v>55</v>
      </c>
      <c r="B69" s="7" t="s">
        <v>40</v>
      </c>
      <c r="C69" s="34" t="s">
        <v>1</v>
      </c>
      <c r="D69" s="9">
        <v>5.0057870370370398E-2</v>
      </c>
      <c r="E69" s="10"/>
      <c r="F69" s="10"/>
      <c r="G69" s="10"/>
      <c r="H69" s="10">
        <v>2</v>
      </c>
      <c r="I69" s="10">
        <v>50</v>
      </c>
      <c r="J69" s="10">
        <v>50</v>
      </c>
      <c r="K69" s="10">
        <v>50</v>
      </c>
      <c r="L69" s="10"/>
      <c r="M69" s="10">
        <v>50</v>
      </c>
      <c r="N69" s="10"/>
      <c r="O69" s="10">
        <v>2</v>
      </c>
      <c r="P69" s="10">
        <v>2</v>
      </c>
      <c r="Q69" s="10"/>
      <c r="R69" s="10"/>
      <c r="S69" s="10"/>
      <c r="T69" s="10"/>
      <c r="U69" s="9">
        <v>5.1550925925925903E-2</v>
      </c>
      <c r="V69" s="11">
        <f t="shared" si="5"/>
        <v>1.4930555555555045E-3</v>
      </c>
      <c r="W69" s="8">
        <f t="shared" si="6"/>
        <v>206</v>
      </c>
      <c r="X69" s="9">
        <v>3.87731481481481E-3</v>
      </c>
      <c r="Y69" s="31">
        <v>34</v>
      </c>
    </row>
    <row r="70" spans="1:25">
      <c r="A70" s="30"/>
      <c r="B70" s="13"/>
      <c r="C70" s="35"/>
      <c r="D70" s="14">
        <v>8.5300925925925905E-2</v>
      </c>
      <c r="E70" s="15"/>
      <c r="F70" s="15"/>
      <c r="G70" s="15"/>
      <c r="H70" s="15"/>
      <c r="I70" s="15"/>
      <c r="J70" s="15"/>
      <c r="K70" s="15">
        <v>2</v>
      </c>
      <c r="L70" s="15">
        <v>2</v>
      </c>
      <c r="M70" s="15">
        <v>2</v>
      </c>
      <c r="N70" s="15"/>
      <c r="O70" s="15">
        <v>2</v>
      </c>
      <c r="P70" s="15"/>
      <c r="Q70" s="15"/>
      <c r="R70" s="15">
        <v>2</v>
      </c>
      <c r="S70" s="15"/>
      <c r="T70" s="15"/>
      <c r="U70" s="14">
        <v>8.6886574074074102E-2</v>
      </c>
      <c r="V70" s="14">
        <f t="shared" si="5"/>
        <v>1.5856481481481971E-3</v>
      </c>
      <c r="W70" s="15">
        <f t="shared" si="6"/>
        <v>10</v>
      </c>
      <c r="X70" s="14">
        <v>1.7013888888888901E-3</v>
      </c>
      <c r="Y70" s="32"/>
    </row>
    <row r="71" spans="1:25">
      <c r="A71" s="29">
        <v>85</v>
      </c>
      <c r="B71" s="7" t="s">
        <v>60</v>
      </c>
      <c r="C71" s="34" t="s">
        <v>58</v>
      </c>
      <c r="D71" s="9">
        <v>4.4560185185185203E-2</v>
      </c>
      <c r="E71" s="10">
        <v>2</v>
      </c>
      <c r="F71" s="10"/>
      <c r="G71" s="10">
        <v>2</v>
      </c>
      <c r="H71" s="10">
        <v>2</v>
      </c>
      <c r="I71" s="10"/>
      <c r="J71" s="10">
        <v>2</v>
      </c>
      <c r="K71" s="10">
        <v>2</v>
      </c>
      <c r="L71" s="10"/>
      <c r="M71" s="10"/>
      <c r="N71" s="10">
        <v>2</v>
      </c>
      <c r="O71" s="10">
        <v>50</v>
      </c>
      <c r="P71" s="10"/>
      <c r="Q71" s="10"/>
      <c r="R71" s="10"/>
      <c r="S71" s="10">
        <v>2</v>
      </c>
      <c r="T71" s="10"/>
      <c r="U71" s="9">
        <v>4.62152777777778E-2</v>
      </c>
      <c r="V71" s="11">
        <f t="shared" si="5"/>
        <v>1.6550925925925969E-3</v>
      </c>
      <c r="W71" s="8">
        <f t="shared" si="6"/>
        <v>64</v>
      </c>
      <c r="X71" s="9">
        <v>2.3958333333333301E-3</v>
      </c>
      <c r="Y71" s="31">
        <v>35</v>
      </c>
    </row>
    <row r="72" spans="1:25">
      <c r="A72" s="30"/>
      <c r="B72" s="13"/>
      <c r="C72" s="35"/>
      <c r="D72" s="14">
        <v>0.101909722222222</v>
      </c>
      <c r="E72" s="15"/>
      <c r="F72" s="15"/>
      <c r="G72" s="15">
        <v>2</v>
      </c>
      <c r="H72" s="15">
        <v>2</v>
      </c>
      <c r="I72" s="15"/>
      <c r="J72" s="15"/>
      <c r="K72" s="15"/>
      <c r="L72" s="15">
        <v>2</v>
      </c>
      <c r="M72" s="15"/>
      <c r="N72" s="15">
        <v>2</v>
      </c>
      <c r="O72" s="15">
        <v>2</v>
      </c>
      <c r="P72" s="15"/>
      <c r="Q72" s="15"/>
      <c r="R72" s="15"/>
      <c r="S72" s="15">
        <v>2</v>
      </c>
      <c r="T72" s="15"/>
      <c r="U72" s="14">
        <v>0.10347222222222199</v>
      </c>
      <c r="V72" s="14">
        <f t="shared" si="5"/>
        <v>1.5624999999999944E-3</v>
      </c>
      <c r="W72" s="15">
        <f t="shared" si="6"/>
        <v>12</v>
      </c>
      <c r="X72" s="14">
        <v>1.7013888888888901E-3</v>
      </c>
      <c r="Y72" s="32"/>
    </row>
    <row r="73" spans="1:25">
      <c r="A73" s="29">
        <v>83</v>
      </c>
      <c r="B73" s="7" t="s">
        <v>41</v>
      </c>
      <c r="C73" s="34" t="s">
        <v>1</v>
      </c>
      <c r="D73" s="9">
        <v>2.4537037037037E-2</v>
      </c>
      <c r="E73" s="10"/>
      <c r="F73" s="10"/>
      <c r="G73" s="10"/>
      <c r="H73" s="10"/>
      <c r="I73" s="10"/>
      <c r="J73" s="10"/>
      <c r="K73" s="10"/>
      <c r="L73" s="10"/>
      <c r="M73" s="10"/>
      <c r="N73" s="10">
        <v>2</v>
      </c>
      <c r="O73" s="10"/>
      <c r="P73" s="10"/>
      <c r="Q73" s="10"/>
      <c r="R73" s="10"/>
      <c r="S73" s="10"/>
      <c r="T73" s="10"/>
      <c r="U73" s="9">
        <v>2.6273148148148101E-2</v>
      </c>
      <c r="V73" s="11">
        <f t="shared" si="5"/>
        <v>1.7361111111111015E-3</v>
      </c>
      <c r="W73" s="8">
        <f t="shared" si="6"/>
        <v>2</v>
      </c>
      <c r="X73" s="9">
        <v>1.7592592592592601E-3</v>
      </c>
      <c r="Y73" s="31">
        <v>36</v>
      </c>
    </row>
    <row r="74" spans="1:25">
      <c r="A74" s="30"/>
      <c r="B74" s="13"/>
      <c r="C74" s="35"/>
      <c r="D74" s="14">
        <v>8.2060185185185194E-2</v>
      </c>
      <c r="E74" s="15"/>
      <c r="F74" s="15"/>
      <c r="G74" s="15"/>
      <c r="H74" s="15"/>
      <c r="I74" s="15">
        <v>2</v>
      </c>
      <c r="J74" s="15"/>
      <c r="K74" s="15"/>
      <c r="L74" s="15"/>
      <c r="M74" s="15"/>
      <c r="N74" s="15"/>
      <c r="O74" s="15"/>
      <c r="P74" s="15"/>
      <c r="Q74" s="15"/>
      <c r="R74" s="15">
        <v>2</v>
      </c>
      <c r="S74" s="15"/>
      <c r="T74" s="15"/>
      <c r="U74" s="14">
        <v>8.3784722222222205E-2</v>
      </c>
      <c r="V74" s="14">
        <f t="shared" si="5"/>
        <v>1.7245370370370106E-3</v>
      </c>
      <c r="W74" s="15">
        <f t="shared" si="6"/>
        <v>4</v>
      </c>
      <c r="X74" s="14">
        <v>1.77083333333333E-3</v>
      </c>
      <c r="Y74" s="32"/>
    </row>
    <row r="75" spans="1:25">
      <c r="A75" s="29">
        <v>77</v>
      </c>
      <c r="B75" s="7" t="s">
        <v>42</v>
      </c>
      <c r="C75" s="34" t="s">
        <v>1</v>
      </c>
      <c r="D75" s="9">
        <v>5.4629629629629597E-2</v>
      </c>
      <c r="E75" s="10"/>
      <c r="F75" s="10"/>
      <c r="G75" s="10">
        <v>2</v>
      </c>
      <c r="H75" s="10">
        <v>2</v>
      </c>
      <c r="I75" s="10"/>
      <c r="J75" s="10"/>
      <c r="K75" s="10">
        <v>2</v>
      </c>
      <c r="L75" s="10"/>
      <c r="M75" s="10"/>
      <c r="N75" s="10"/>
      <c r="O75" s="10"/>
      <c r="P75" s="10"/>
      <c r="Q75" s="10">
        <v>2</v>
      </c>
      <c r="R75" s="10"/>
      <c r="S75" s="10">
        <v>2</v>
      </c>
      <c r="T75" s="10"/>
      <c r="U75" s="9">
        <v>5.6423611111111098E-2</v>
      </c>
      <c r="V75" s="11">
        <f t="shared" si="5"/>
        <v>1.7939814814815006E-3</v>
      </c>
      <c r="W75" s="8">
        <f t="shared" si="6"/>
        <v>10</v>
      </c>
      <c r="X75" s="9">
        <v>1.90972222222222E-3</v>
      </c>
      <c r="Y75" s="31">
        <v>37</v>
      </c>
    </row>
    <row r="76" spans="1:25">
      <c r="A76" s="30"/>
      <c r="B76" s="13"/>
      <c r="C76" s="35"/>
      <c r="D76" s="14">
        <v>9.7743055555555597E-2</v>
      </c>
      <c r="E76" s="15"/>
      <c r="F76" s="15"/>
      <c r="G76" s="15"/>
      <c r="H76" s="15"/>
      <c r="I76" s="15">
        <v>2</v>
      </c>
      <c r="J76" s="15"/>
      <c r="K76" s="15">
        <v>2</v>
      </c>
      <c r="L76" s="15"/>
      <c r="M76" s="15"/>
      <c r="N76" s="15"/>
      <c r="O76" s="15">
        <v>2</v>
      </c>
      <c r="P76" s="15"/>
      <c r="Q76" s="15"/>
      <c r="R76" s="15"/>
      <c r="S76" s="15"/>
      <c r="T76" s="15"/>
      <c r="U76" s="14">
        <v>9.9456018518518499E-2</v>
      </c>
      <c r="V76" s="14">
        <f t="shared" si="5"/>
        <v>1.7129629629629023E-3</v>
      </c>
      <c r="W76" s="15">
        <f t="shared" si="6"/>
        <v>6</v>
      </c>
      <c r="X76" s="14">
        <v>1.7824074074074101E-3</v>
      </c>
      <c r="Y76" s="32"/>
    </row>
    <row r="77" spans="1:25">
      <c r="A77" s="29">
        <v>57</v>
      </c>
      <c r="B77" s="7" t="s">
        <v>43</v>
      </c>
      <c r="C77" s="34" t="s">
        <v>1</v>
      </c>
      <c r="D77" s="9">
        <v>2.9861111111111099E-2</v>
      </c>
      <c r="E77" s="10"/>
      <c r="F77" s="10"/>
      <c r="G77" s="10"/>
      <c r="H77" s="10"/>
      <c r="I77" s="10">
        <v>50</v>
      </c>
      <c r="J77" s="10"/>
      <c r="K77" s="10">
        <v>2</v>
      </c>
      <c r="L77" s="10"/>
      <c r="M77" s="10"/>
      <c r="N77" s="10">
        <v>2</v>
      </c>
      <c r="O77" s="10"/>
      <c r="P77" s="10"/>
      <c r="Q77" s="10"/>
      <c r="R77" s="10"/>
      <c r="S77" s="10"/>
      <c r="T77" s="10"/>
      <c r="U77" s="9">
        <v>3.1828703703703699E-2</v>
      </c>
      <c r="V77" s="11">
        <f t="shared" si="5"/>
        <v>1.9675925925926006E-3</v>
      </c>
      <c r="W77" s="8">
        <f t="shared" si="6"/>
        <v>54</v>
      </c>
      <c r="X77" s="9">
        <v>2.5925925925925899E-3</v>
      </c>
      <c r="Y77" s="31">
        <v>38</v>
      </c>
    </row>
    <row r="78" spans="1:25">
      <c r="A78" s="30"/>
      <c r="B78" s="13"/>
      <c r="C78" s="35"/>
      <c r="D78" s="14">
        <v>8.0613425925925894E-2</v>
      </c>
      <c r="E78" s="15"/>
      <c r="F78" s="15"/>
      <c r="G78" s="15"/>
      <c r="H78" s="15"/>
      <c r="I78" s="15"/>
      <c r="J78" s="15"/>
      <c r="K78" s="15"/>
      <c r="L78" s="15"/>
      <c r="M78" s="15">
        <v>2</v>
      </c>
      <c r="N78" s="15">
        <v>2</v>
      </c>
      <c r="O78" s="15"/>
      <c r="P78" s="15"/>
      <c r="Q78" s="15"/>
      <c r="R78" s="15"/>
      <c r="S78" s="15">
        <v>2</v>
      </c>
      <c r="T78" s="15">
        <v>2</v>
      </c>
      <c r="U78" s="14">
        <v>8.2303240740740705E-2</v>
      </c>
      <c r="V78" s="14">
        <f t="shared" si="5"/>
        <v>1.6898148148148107E-3</v>
      </c>
      <c r="W78" s="15">
        <f t="shared" si="6"/>
        <v>8</v>
      </c>
      <c r="X78" s="14">
        <v>1.7824074074074101E-3</v>
      </c>
      <c r="Y78" s="32"/>
    </row>
    <row r="79" spans="1:25">
      <c r="A79" s="29">
        <v>76</v>
      </c>
      <c r="B79" s="7" t="s">
        <v>61</v>
      </c>
      <c r="C79" s="34" t="s">
        <v>58</v>
      </c>
      <c r="D79" s="9">
        <v>6.5740740740740697E-2</v>
      </c>
      <c r="E79" s="10"/>
      <c r="F79" s="10">
        <v>2</v>
      </c>
      <c r="G79" s="10">
        <v>2</v>
      </c>
      <c r="H79" s="10"/>
      <c r="I79" s="10"/>
      <c r="J79" s="10">
        <v>2</v>
      </c>
      <c r="K79" s="10">
        <v>2</v>
      </c>
      <c r="L79" s="10"/>
      <c r="M79" s="10">
        <v>2</v>
      </c>
      <c r="N79" s="10">
        <v>2</v>
      </c>
      <c r="O79" s="10">
        <v>2</v>
      </c>
      <c r="P79" s="10"/>
      <c r="Q79" s="10">
        <v>2</v>
      </c>
      <c r="R79" s="10"/>
      <c r="S79" s="10"/>
      <c r="T79" s="10"/>
      <c r="U79" s="9">
        <v>6.7812499999999998E-2</v>
      </c>
      <c r="V79" s="11">
        <f t="shared" si="5"/>
        <v>2.0717592592593009E-3</v>
      </c>
      <c r="W79" s="8">
        <f t="shared" si="6"/>
        <v>16</v>
      </c>
      <c r="X79" s="9">
        <v>2.2569444444444399E-3</v>
      </c>
      <c r="Y79" s="31">
        <v>39</v>
      </c>
    </row>
    <row r="80" spans="1:25">
      <c r="A80" s="30"/>
      <c r="B80" s="13"/>
      <c r="C80" s="35"/>
      <c r="D80" s="14">
        <v>9.3807870370370403E-2</v>
      </c>
      <c r="E80" s="15"/>
      <c r="F80" s="15"/>
      <c r="G80" s="15"/>
      <c r="H80" s="15">
        <v>2</v>
      </c>
      <c r="I80" s="15"/>
      <c r="J80" s="15">
        <v>2</v>
      </c>
      <c r="K80" s="15"/>
      <c r="L80" s="15">
        <v>2</v>
      </c>
      <c r="M80" s="15"/>
      <c r="N80" s="15"/>
      <c r="O80" s="15">
        <v>2</v>
      </c>
      <c r="P80" s="15">
        <v>2</v>
      </c>
      <c r="Q80" s="15"/>
      <c r="R80" s="15"/>
      <c r="S80" s="15">
        <v>2</v>
      </c>
      <c r="T80" s="15"/>
      <c r="U80" s="14">
        <v>9.5555555555555505E-2</v>
      </c>
      <c r="V80" s="14">
        <f t="shared" si="5"/>
        <v>1.7476851851851022E-3</v>
      </c>
      <c r="W80" s="15">
        <f t="shared" si="6"/>
        <v>12</v>
      </c>
      <c r="X80" s="14">
        <v>1.88657407407407E-3</v>
      </c>
      <c r="Y80" s="32"/>
    </row>
    <row r="81" spans="1:25">
      <c r="A81" s="29">
        <v>37</v>
      </c>
      <c r="B81" s="7" t="s">
        <v>57</v>
      </c>
      <c r="C81" s="34" t="s">
        <v>53</v>
      </c>
      <c r="D81" s="9">
        <v>4.59490740740741E-2</v>
      </c>
      <c r="E81" s="10"/>
      <c r="F81" s="10"/>
      <c r="G81" s="10"/>
      <c r="H81" s="10"/>
      <c r="I81" s="10"/>
      <c r="J81" s="10"/>
      <c r="K81" s="10">
        <v>2</v>
      </c>
      <c r="L81" s="10"/>
      <c r="M81" s="10">
        <v>2</v>
      </c>
      <c r="N81" s="10"/>
      <c r="O81" s="10"/>
      <c r="P81" s="10"/>
      <c r="Q81" s="10"/>
      <c r="R81" s="10"/>
      <c r="S81" s="10"/>
      <c r="T81" s="10"/>
      <c r="U81" s="9">
        <v>4.8136574074074102E-2</v>
      </c>
      <c r="V81" s="11">
        <f t="shared" si="5"/>
        <v>2.1875000000000019E-3</v>
      </c>
      <c r="W81" s="8">
        <f t="shared" si="6"/>
        <v>4</v>
      </c>
      <c r="X81" s="9">
        <v>2.2337962962963001E-3</v>
      </c>
      <c r="Y81" s="31">
        <v>40</v>
      </c>
    </row>
    <row r="82" spans="1:25">
      <c r="A82" s="30"/>
      <c r="B82" s="13"/>
      <c r="C82" s="35"/>
      <c r="D82" s="14">
        <v>7.1874999999999994E-2</v>
      </c>
      <c r="E82" s="15"/>
      <c r="F82" s="15"/>
      <c r="G82" s="15"/>
      <c r="H82" s="15"/>
      <c r="I82" s="15">
        <v>2</v>
      </c>
      <c r="J82" s="15">
        <v>2</v>
      </c>
      <c r="K82" s="15"/>
      <c r="L82" s="15"/>
      <c r="M82" s="15"/>
      <c r="N82" s="15">
        <v>2</v>
      </c>
      <c r="O82" s="15"/>
      <c r="P82" s="15"/>
      <c r="Q82" s="15"/>
      <c r="R82" s="15"/>
      <c r="S82" s="15">
        <v>2</v>
      </c>
      <c r="T82" s="15"/>
      <c r="U82" s="14">
        <v>7.3715277777777796E-2</v>
      </c>
      <c r="V82" s="14">
        <f t="shared" si="5"/>
        <v>1.8402777777778018E-3</v>
      </c>
      <c r="W82" s="15">
        <f t="shared" si="6"/>
        <v>8</v>
      </c>
      <c r="X82" s="14">
        <v>1.93287037037037E-3</v>
      </c>
      <c r="Y82" s="32"/>
    </row>
    <row r="83" spans="1:25">
      <c r="A83" s="29">
        <v>51</v>
      </c>
      <c r="B83" s="7" t="s">
        <v>44</v>
      </c>
      <c r="C83" s="34" t="s">
        <v>1</v>
      </c>
      <c r="D83" s="9">
        <v>4.1608796296296303E-2</v>
      </c>
      <c r="E83" s="10"/>
      <c r="F83" s="10"/>
      <c r="G83" s="10">
        <v>2</v>
      </c>
      <c r="H83" s="10">
        <v>2</v>
      </c>
      <c r="I83" s="10">
        <v>2</v>
      </c>
      <c r="J83" s="10">
        <v>2</v>
      </c>
      <c r="K83" s="10"/>
      <c r="L83" s="10">
        <v>2</v>
      </c>
      <c r="M83" s="10">
        <v>2</v>
      </c>
      <c r="N83" s="10">
        <v>2</v>
      </c>
      <c r="O83" s="10">
        <v>2</v>
      </c>
      <c r="P83" s="10">
        <v>2</v>
      </c>
      <c r="Q83" s="10"/>
      <c r="R83" s="10"/>
      <c r="S83" s="10"/>
      <c r="T83" s="10"/>
      <c r="U83" s="9">
        <v>4.3460648148148102E-2</v>
      </c>
      <c r="V83" s="11">
        <f t="shared" si="5"/>
        <v>1.851851851851799E-3</v>
      </c>
      <c r="W83" s="8">
        <f t="shared" si="6"/>
        <v>18</v>
      </c>
      <c r="X83" s="9">
        <v>2.0601851851851901E-3</v>
      </c>
      <c r="Y83" s="31">
        <v>41</v>
      </c>
    </row>
    <row r="84" spans="1:25">
      <c r="A84" s="30"/>
      <c r="B84" s="13"/>
      <c r="C84" s="35"/>
      <c r="D84" s="14">
        <v>8.9467592592592599E-2</v>
      </c>
      <c r="E84" s="15"/>
      <c r="F84" s="15">
        <v>2</v>
      </c>
      <c r="G84" s="15">
        <v>2</v>
      </c>
      <c r="H84" s="15"/>
      <c r="I84" s="15">
        <v>2</v>
      </c>
      <c r="J84" s="15">
        <v>2</v>
      </c>
      <c r="K84" s="15">
        <v>2</v>
      </c>
      <c r="L84" s="15"/>
      <c r="M84" s="15"/>
      <c r="N84" s="15">
        <v>2</v>
      </c>
      <c r="O84" s="15">
        <v>2</v>
      </c>
      <c r="P84" s="15"/>
      <c r="Q84" s="15">
        <v>2</v>
      </c>
      <c r="R84" s="15">
        <v>2</v>
      </c>
      <c r="S84" s="15"/>
      <c r="T84" s="15">
        <v>2</v>
      </c>
      <c r="U84" s="14">
        <v>9.1168981481481504E-2</v>
      </c>
      <c r="V84" s="14">
        <f t="shared" si="5"/>
        <v>1.701388888888905E-3</v>
      </c>
      <c r="W84" s="15">
        <f t="shared" si="6"/>
        <v>20</v>
      </c>
      <c r="X84" s="14">
        <v>1.93287037037037E-3</v>
      </c>
      <c r="Y84" s="32"/>
    </row>
    <row r="85" spans="1:25">
      <c r="A85" s="29">
        <v>86</v>
      </c>
      <c r="B85" s="7" t="s">
        <v>62</v>
      </c>
      <c r="C85" s="34" t="s">
        <v>58</v>
      </c>
      <c r="D85" s="9">
        <v>5.8912037037036999E-2</v>
      </c>
      <c r="E85" s="10">
        <v>2</v>
      </c>
      <c r="F85" s="10"/>
      <c r="G85" s="10"/>
      <c r="H85" s="10">
        <v>2</v>
      </c>
      <c r="I85" s="10"/>
      <c r="J85" s="10">
        <v>2</v>
      </c>
      <c r="K85" s="10">
        <v>2</v>
      </c>
      <c r="L85" s="10"/>
      <c r="M85" s="10"/>
      <c r="N85" s="10">
        <v>2</v>
      </c>
      <c r="O85" s="10">
        <v>2</v>
      </c>
      <c r="P85" s="10"/>
      <c r="Q85" s="10">
        <v>2</v>
      </c>
      <c r="R85" s="10"/>
      <c r="S85" s="10">
        <v>2</v>
      </c>
      <c r="T85" s="10"/>
      <c r="U85" s="9">
        <v>6.0856481481481497E-2</v>
      </c>
      <c r="V85" s="11">
        <f t="shared" si="5"/>
        <v>1.9444444444444986E-3</v>
      </c>
      <c r="W85" s="8">
        <f t="shared" si="6"/>
        <v>16</v>
      </c>
      <c r="X85" s="9">
        <v>2.1296296296296302E-3</v>
      </c>
      <c r="Y85" s="31">
        <v>42</v>
      </c>
    </row>
    <row r="86" spans="1:25">
      <c r="A86" s="30"/>
      <c r="B86" s="13"/>
      <c r="C86" s="35"/>
      <c r="D86" s="14">
        <v>0.11087962962962999</v>
      </c>
      <c r="E86" s="15">
        <v>2</v>
      </c>
      <c r="F86" s="15"/>
      <c r="G86" s="15">
        <v>2</v>
      </c>
      <c r="H86" s="15"/>
      <c r="I86" s="15"/>
      <c r="J86" s="15"/>
      <c r="K86" s="15"/>
      <c r="L86" s="15"/>
      <c r="M86" s="15"/>
      <c r="N86" s="15">
        <v>2</v>
      </c>
      <c r="O86" s="15">
        <v>2</v>
      </c>
      <c r="P86" s="15"/>
      <c r="Q86" s="15">
        <v>2</v>
      </c>
      <c r="R86" s="15">
        <v>2</v>
      </c>
      <c r="S86" s="15"/>
      <c r="T86" s="15"/>
      <c r="U86" s="14">
        <v>0.11270833333333299</v>
      </c>
      <c r="V86" s="14">
        <f t="shared" si="5"/>
        <v>1.8287037037029996E-3</v>
      </c>
      <c r="W86" s="15">
        <f t="shared" si="6"/>
        <v>12</v>
      </c>
      <c r="X86" s="14">
        <v>1.9675925925925898E-3</v>
      </c>
      <c r="Y86" s="32"/>
    </row>
    <row r="87" spans="1:25">
      <c r="A87" s="29">
        <v>67</v>
      </c>
      <c r="B87" s="7" t="s">
        <v>45</v>
      </c>
      <c r="C87" s="34" t="s">
        <v>1</v>
      </c>
      <c r="D87" s="9">
        <v>4.8553240740740702E-2</v>
      </c>
      <c r="E87" s="10"/>
      <c r="F87" s="10"/>
      <c r="G87" s="10">
        <v>50</v>
      </c>
      <c r="H87" s="10"/>
      <c r="I87" s="10"/>
      <c r="J87" s="10">
        <v>2</v>
      </c>
      <c r="K87" s="10">
        <v>2</v>
      </c>
      <c r="L87" s="10">
        <v>50</v>
      </c>
      <c r="M87" s="10">
        <v>2</v>
      </c>
      <c r="N87" s="10"/>
      <c r="O87" s="10">
        <v>50</v>
      </c>
      <c r="P87" s="10"/>
      <c r="Q87" s="10"/>
      <c r="R87" s="10"/>
      <c r="S87" s="10">
        <v>2</v>
      </c>
      <c r="T87" s="10"/>
      <c r="U87" s="9">
        <v>5.01041666666667E-2</v>
      </c>
      <c r="V87" s="11">
        <f t="shared" si="5"/>
        <v>1.5509259259259972E-3</v>
      </c>
      <c r="W87" s="8">
        <f t="shared" si="6"/>
        <v>158</v>
      </c>
      <c r="X87" s="9">
        <v>3.37962962962963E-3</v>
      </c>
      <c r="Y87" s="31">
        <v>43</v>
      </c>
    </row>
    <row r="88" spans="1:25">
      <c r="A88" s="30"/>
      <c r="B88" s="13"/>
      <c r="C88" s="35"/>
      <c r="D88" s="14">
        <v>9.5486111111111105E-2</v>
      </c>
      <c r="E88" s="15"/>
      <c r="F88" s="15"/>
      <c r="G88" s="15"/>
      <c r="H88" s="15"/>
      <c r="I88" s="15"/>
      <c r="J88" s="15">
        <v>50</v>
      </c>
      <c r="K88" s="15">
        <v>2</v>
      </c>
      <c r="L88" s="15"/>
      <c r="M88" s="15">
        <v>2</v>
      </c>
      <c r="N88" s="15">
        <v>2</v>
      </c>
      <c r="O88" s="15">
        <v>2</v>
      </c>
      <c r="P88" s="15"/>
      <c r="Q88" s="15">
        <v>2</v>
      </c>
      <c r="R88" s="15"/>
      <c r="S88" s="15"/>
      <c r="T88" s="15"/>
      <c r="U88" s="14">
        <v>9.6932870370370405E-2</v>
      </c>
      <c r="V88" s="14">
        <f t="shared" si="5"/>
        <v>1.4467592592593004E-3</v>
      </c>
      <c r="W88" s="15">
        <f t="shared" si="6"/>
        <v>60</v>
      </c>
      <c r="X88" s="14">
        <v>2.1412037037036999E-3</v>
      </c>
      <c r="Y88" s="32"/>
    </row>
    <row r="89" spans="1:25">
      <c r="A89" s="29">
        <v>44</v>
      </c>
      <c r="B89" s="7" t="s">
        <v>46</v>
      </c>
      <c r="C89" s="34" t="s">
        <v>1</v>
      </c>
      <c r="D89" s="9">
        <v>4.6643518518518501E-2</v>
      </c>
      <c r="E89" s="10"/>
      <c r="F89" s="10">
        <v>2</v>
      </c>
      <c r="G89" s="10"/>
      <c r="H89" s="10">
        <v>2</v>
      </c>
      <c r="I89" s="10"/>
      <c r="J89" s="10">
        <v>2</v>
      </c>
      <c r="K89" s="10"/>
      <c r="L89" s="10"/>
      <c r="M89" s="10">
        <v>2</v>
      </c>
      <c r="N89" s="10">
        <v>2</v>
      </c>
      <c r="O89" s="10">
        <v>2</v>
      </c>
      <c r="P89" s="10"/>
      <c r="Q89" s="10"/>
      <c r="R89" s="10"/>
      <c r="S89" s="10">
        <v>2</v>
      </c>
      <c r="T89" s="10"/>
      <c r="U89" s="9">
        <v>4.8923611111111098E-2</v>
      </c>
      <c r="V89" s="11">
        <f t="shared" si="5"/>
        <v>2.2800925925925974E-3</v>
      </c>
      <c r="W89" s="8">
        <f t="shared" si="6"/>
        <v>14</v>
      </c>
      <c r="X89" s="9">
        <v>2.44212962962963E-3</v>
      </c>
      <c r="Y89" s="31">
        <v>44</v>
      </c>
    </row>
    <row r="90" spans="1:25">
      <c r="A90" s="30"/>
      <c r="B90" s="13"/>
      <c r="C90" s="35"/>
      <c r="D90" s="14">
        <v>9.6990740740740697E-2</v>
      </c>
      <c r="E90" s="15">
        <v>0</v>
      </c>
      <c r="F90" s="15">
        <v>2</v>
      </c>
      <c r="G90" s="15"/>
      <c r="H90" s="15"/>
      <c r="I90" s="15">
        <v>2</v>
      </c>
      <c r="J90" s="15"/>
      <c r="K90" s="15">
        <v>2</v>
      </c>
      <c r="L90" s="15">
        <v>50</v>
      </c>
      <c r="M90" s="15">
        <v>2</v>
      </c>
      <c r="N90" s="15"/>
      <c r="O90" s="15">
        <v>2</v>
      </c>
      <c r="P90" s="15"/>
      <c r="Q90" s="15"/>
      <c r="R90" s="15"/>
      <c r="S90" s="15"/>
      <c r="T90" s="15"/>
      <c r="U90" s="14">
        <v>9.9004629629629595E-2</v>
      </c>
      <c r="V90" s="14">
        <f t="shared" si="5"/>
        <v>2.0138888888888984E-3</v>
      </c>
      <c r="W90" s="15">
        <f t="shared" si="6"/>
        <v>60</v>
      </c>
      <c r="X90" s="14">
        <v>2.70833333333333E-3</v>
      </c>
      <c r="Y90" s="32"/>
    </row>
    <row r="91" spans="1:25">
      <c r="A91" s="29">
        <v>100</v>
      </c>
      <c r="B91" s="7" t="s">
        <v>63</v>
      </c>
      <c r="C91" s="34" t="s">
        <v>58</v>
      </c>
      <c r="D91" s="9">
        <v>3.8773148148148098E-2</v>
      </c>
      <c r="E91" s="10">
        <v>2</v>
      </c>
      <c r="F91" s="10"/>
      <c r="G91" s="10">
        <v>2</v>
      </c>
      <c r="H91" s="10">
        <v>2</v>
      </c>
      <c r="I91" s="10">
        <v>50</v>
      </c>
      <c r="J91" s="10">
        <v>2</v>
      </c>
      <c r="K91" s="10">
        <v>2</v>
      </c>
      <c r="L91" s="10"/>
      <c r="M91" s="10">
        <v>2</v>
      </c>
      <c r="N91" s="10">
        <v>2</v>
      </c>
      <c r="O91" s="10">
        <v>50</v>
      </c>
      <c r="P91" s="10"/>
      <c r="Q91" s="10">
        <v>2</v>
      </c>
      <c r="R91" s="10">
        <v>2</v>
      </c>
      <c r="S91" s="10"/>
      <c r="T91" s="10"/>
      <c r="U91" s="9">
        <v>4.0462962962962999E-2</v>
      </c>
      <c r="V91" s="11">
        <f t="shared" si="5"/>
        <v>1.6898148148149009E-3</v>
      </c>
      <c r="W91" s="8">
        <f t="shared" si="6"/>
        <v>118</v>
      </c>
      <c r="X91" s="9">
        <v>3.0555555555555601E-3</v>
      </c>
      <c r="Y91" s="31">
        <v>45</v>
      </c>
    </row>
    <row r="92" spans="1:25">
      <c r="A92" s="30"/>
      <c r="B92" s="13"/>
      <c r="C92" s="35"/>
      <c r="D92" s="14">
        <v>0.111979166666667</v>
      </c>
      <c r="E92" s="15"/>
      <c r="F92" s="15"/>
      <c r="G92" s="15">
        <v>2</v>
      </c>
      <c r="H92" s="15">
        <v>2</v>
      </c>
      <c r="I92" s="15">
        <v>2</v>
      </c>
      <c r="J92" s="15"/>
      <c r="K92" s="15"/>
      <c r="L92" s="15"/>
      <c r="M92" s="15"/>
      <c r="N92" s="15">
        <v>2</v>
      </c>
      <c r="O92" s="15">
        <v>50</v>
      </c>
      <c r="P92" s="15"/>
      <c r="Q92" s="15"/>
      <c r="R92" s="15">
        <v>2</v>
      </c>
      <c r="S92" s="15">
        <v>2</v>
      </c>
      <c r="T92" s="15">
        <v>2</v>
      </c>
      <c r="U92" s="14">
        <v>0.1140625</v>
      </c>
      <c r="V92" s="14">
        <f t="shared" si="5"/>
        <v>2.0833333333329929E-3</v>
      </c>
      <c r="W92" s="15">
        <f t="shared" si="6"/>
        <v>64</v>
      </c>
      <c r="X92" s="14">
        <v>2.82407407407407E-3</v>
      </c>
      <c r="Y92" s="32"/>
    </row>
    <row r="93" spans="1:25">
      <c r="A93" s="29">
        <v>58</v>
      </c>
      <c r="B93" s="7" t="s">
        <v>47</v>
      </c>
      <c r="C93" s="34" t="s">
        <v>1</v>
      </c>
      <c r="D93" s="9">
        <v>5.3124999999999999E-2</v>
      </c>
      <c r="E93" s="10">
        <v>2</v>
      </c>
      <c r="F93" s="10"/>
      <c r="G93" s="10"/>
      <c r="H93" s="10">
        <v>2</v>
      </c>
      <c r="I93" s="10"/>
      <c r="J93" s="10">
        <v>2</v>
      </c>
      <c r="K93" s="10"/>
      <c r="L93" s="10">
        <v>2</v>
      </c>
      <c r="M93" s="10">
        <v>50</v>
      </c>
      <c r="N93" s="10">
        <v>2</v>
      </c>
      <c r="O93" s="10">
        <v>2</v>
      </c>
      <c r="P93" s="10"/>
      <c r="Q93" s="10"/>
      <c r="R93" s="10"/>
      <c r="S93" s="10">
        <v>2</v>
      </c>
      <c r="T93" s="10"/>
      <c r="U93" s="9">
        <v>5.5243055555555601E-2</v>
      </c>
      <c r="V93" s="11">
        <f t="shared" si="5"/>
        <v>2.1180555555556022E-3</v>
      </c>
      <c r="W93" s="8">
        <f t="shared" si="6"/>
        <v>64</v>
      </c>
      <c r="X93" s="9">
        <v>2.8587962962962998E-3</v>
      </c>
      <c r="Y93" s="31">
        <v>46</v>
      </c>
    </row>
    <row r="94" spans="1:25">
      <c r="A94" s="30"/>
      <c r="B94" s="13"/>
      <c r="C94" s="35"/>
      <c r="D94" s="14">
        <v>9.6180555555555505E-2</v>
      </c>
      <c r="E94" s="15">
        <v>2</v>
      </c>
      <c r="F94" s="15">
        <v>2</v>
      </c>
      <c r="G94" s="15">
        <v>2</v>
      </c>
      <c r="H94" s="15">
        <v>2</v>
      </c>
      <c r="I94" s="15">
        <v>2</v>
      </c>
      <c r="J94" s="15">
        <v>50</v>
      </c>
      <c r="K94" s="15"/>
      <c r="L94" s="15"/>
      <c r="M94" s="15">
        <v>2</v>
      </c>
      <c r="N94" s="15">
        <v>2</v>
      </c>
      <c r="O94" s="15">
        <v>2</v>
      </c>
      <c r="P94" s="15"/>
      <c r="Q94" s="15">
        <v>2</v>
      </c>
      <c r="R94" s="15"/>
      <c r="S94" s="15">
        <v>2</v>
      </c>
      <c r="T94" s="15"/>
      <c r="U94" s="14">
        <v>9.8263888888888901E-2</v>
      </c>
      <c r="V94" s="14">
        <f t="shared" si="5"/>
        <v>2.0833333333333953E-3</v>
      </c>
      <c r="W94" s="15">
        <f t="shared" si="6"/>
        <v>70</v>
      </c>
      <c r="X94" s="14">
        <v>2.8935185185185201E-3</v>
      </c>
      <c r="Y94" s="32"/>
    </row>
    <row r="95" spans="1:25">
      <c r="A95" s="29">
        <v>20</v>
      </c>
      <c r="B95" s="7" t="s">
        <v>48</v>
      </c>
      <c r="C95" s="34" t="s">
        <v>1</v>
      </c>
      <c r="D95" s="9">
        <v>6.7592592592592607E-2</v>
      </c>
      <c r="E95" s="10">
        <v>2</v>
      </c>
      <c r="F95" s="10">
        <v>50</v>
      </c>
      <c r="G95" s="10">
        <v>50</v>
      </c>
      <c r="H95" s="10">
        <v>50</v>
      </c>
      <c r="I95" s="10">
        <v>2</v>
      </c>
      <c r="J95" s="10"/>
      <c r="K95" s="10"/>
      <c r="L95" s="10"/>
      <c r="M95" s="10">
        <v>2</v>
      </c>
      <c r="N95" s="10">
        <v>2</v>
      </c>
      <c r="O95" s="10">
        <v>2</v>
      </c>
      <c r="P95" s="10"/>
      <c r="Q95" s="10"/>
      <c r="R95" s="10"/>
      <c r="S95" s="10"/>
      <c r="T95" s="10"/>
      <c r="U95" s="9" t="s">
        <v>49</v>
      </c>
      <c r="V95" s="11" t="str">
        <f t="shared" si="5"/>
        <v/>
      </c>
      <c r="W95" s="8">
        <f t="shared" si="6"/>
        <v>160</v>
      </c>
      <c r="X95" s="9">
        <v>2.0806633505350899E+303</v>
      </c>
      <c r="Y95" s="31">
        <v>47</v>
      </c>
    </row>
    <row r="96" spans="1:25">
      <c r="A96" s="30"/>
      <c r="B96" s="13"/>
      <c r="C96" s="35"/>
      <c r="D96" s="14">
        <v>0.104513888888889</v>
      </c>
      <c r="E96" s="15"/>
      <c r="F96" s="15"/>
      <c r="G96" s="15">
        <v>2</v>
      </c>
      <c r="H96" s="15">
        <v>2</v>
      </c>
      <c r="I96" s="15">
        <v>2</v>
      </c>
      <c r="J96" s="15">
        <v>2</v>
      </c>
      <c r="K96" s="15"/>
      <c r="L96" s="15"/>
      <c r="M96" s="15">
        <v>2</v>
      </c>
      <c r="N96" s="15">
        <v>2</v>
      </c>
      <c r="O96" s="15">
        <v>50</v>
      </c>
      <c r="P96" s="15"/>
      <c r="Q96" s="15">
        <v>2</v>
      </c>
      <c r="R96" s="15"/>
      <c r="S96" s="15">
        <v>2</v>
      </c>
      <c r="T96" s="15"/>
      <c r="U96" s="14">
        <v>0.106678240740741</v>
      </c>
      <c r="V96" s="14">
        <f t="shared" si="5"/>
        <v>2.1643518518520005E-3</v>
      </c>
      <c r="W96" s="15">
        <f t="shared" si="6"/>
        <v>66</v>
      </c>
      <c r="X96" s="14">
        <v>2.9282407407407399E-3</v>
      </c>
      <c r="Y96" s="32"/>
    </row>
    <row r="97" spans="1:25">
      <c r="A97" s="29">
        <v>47</v>
      </c>
      <c r="B97" s="7" t="s">
        <v>50</v>
      </c>
      <c r="C97" s="34" t="s">
        <v>1</v>
      </c>
      <c r="D97" s="9">
        <v>5.9895833333333301E-2</v>
      </c>
      <c r="E97" s="10"/>
      <c r="F97" s="10">
        <v>50</v>
      </c>
      <c r="G97" s="10">
        <v>50</v>
      </c>
      <c r="H97" s="10">
        <v>50</v>
      </c>
      <c r="I97" s="10"/>
      <c r="J97" s="10">
        <v>2</v>
      </c>
      <c r="K97" s="10">
        <v>2</v>
      </c>
      <c r="L97" s="10">
        <v>2</v>
      </c>
      <c r="M97" s="10"/>
      <c r="N97" s="10"/>
      <c r="O97" s="10">
        <v>50</v>
      </c>
      <c r="P97" s="10"/>
      <c r="Q97" s="10">
        <v>2</v>
      </c>
      <c r="R97" s="10"/>
      <c r="S97" s="10">
        <v>2</v>
      </c>
      <c r="T97" s="10"/>
      <c r="U97" s="9">
        <v>6.1828703703703698E-2</v>
      </c>
      <c r="V97" s="11">
        <f t="shared" si="5"/>
        <v>1.9328703703703973E-3</v>
      </c>
      <c r="W97" s="8">
        <f t="shared" si="6"/>
        <v>210</v>
      </c>
      <c r="X97" s="9">
        <v>4.3634259259259303E-3</v>
      </c>
      <c r="Y97" s="31">
        <v>48</v>
      </c>
    </row>
    <row r="98" spans="1:25">
      <c r="A98" s="30"/>
      <c r="B98" s="13"/>
      <c r="C98" s="35"/>
      <c r="D98" s="14">
        <v>0.10341435185185199</v>
      </c>
      <c r="E98" s="15"/>
      <c r="F98" s="15"/>
      <c r="G98" s="15">
        <v>2</v>
      </c>
      <c r="H98" s="15">
        <v>2</v>
      </c>
      <c r="I98" s="15"/>
      <c r="J98" s="15">
        <v>50</v>
      </c>
      <c r="K98" s="15">
        <v>2</v>
      </c>
      <c r="L98" s="15"/>
      <c r="M98" s="15"/>
      <c r="N98" s="15">
        <v>2</v>
      </c>
      <c r="O98" s="15">
        <v>50</v>
      </c>
      <c r="P98" s="15"/>
      <c r="Q98" s="15">
        <v>2</v>
      </c>
      <c r="R98" s="15"/>
      <c r="S98" s="15">
        <v>2</v>
      </c>
      <c r="T98" s="15"/>
      <c r="U98" s="14">
        <v>0.105729166666667</v>
      </c>
      <c r="V98" s="14">
        <f t="shared" si="5"/>
        <v>2.3148148148150055E-3</v>
      </c>
      <c r="W98" s="15">
        <f t="shared" si="6"/>
        <v>112</v>
      </c>
      <c r="X98" s="14">
        <v>3.6111111111111101E-3</v>
      </c>
      <c r="Y98" s="32"/>
    </row>
    <row r="99" spans="1:25">
      <c r="A99" s="29">
        <v>56</v>
      </c>
      <c r="B99" s="7" t="s">
        <v>51</v>
      </c>
      <c r="C99" s="34" t="s">
        <v>1</v>
      </c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9"/>
      <c r="V99" s="11" t="str">
        <f t="shared" ref="V99:V102" si="7">IF(ISBLANK(U99), "", IFERROR(U99-D99,""))</f>
        <v/>
      </c>
      <c r="W99" s="8" t="str">
        <f t="shared" si="6"/>
        <v/>
      </c>
      <c r="X99" s="9"/>
      <c r="Y99" s="31">
        <v>49</v>
      </c>
    </row>
    <row r="100" spans="1:25">
      <c r="A100" s="30"/>
      <c r="B100" s="13"/>
      <c r="C100" s="35"/>
      <c r="D100" s="14">
        <v>9.9305555555555605E-2</v>
      </c>
      <c r="E100" s="15">
        <v>50</v>
      </c>
      <c r="F100" s="15">
        <v>2</v>
      </c>
      <c r="G100" s="15"/>
      <c r="H100" s="15"/>
      <c r="I100" s="15"/>
      <c r="J100" s="15">
        <v>50</v>
      </c>
      <c r="K100" s="15"/>
      <c r="L100" s="15"/>
      <c r="M100" s="15">
        <v>2</v>
      </c>
      <c r="N100" s="15">
        <v>2</v>
      </c>
      <c r="O100" s="15"/>
      <c r="P100" s="15"/>
      <c r="Q100" s="15"/>
      <c r="R100" s="15">
        <v>2</v>
      </c>
      <c r="S100" s="15"/>
      <c r="T100" s="15"/>
      <c r="U100" s="14">
        <v>0.101805555555556</v>
      </c>
      <c r="V100" s="14">
        <f t="shared" si="7"/>
        <v>2.5000000000003908E-3</v>
      </c>
      <c r="W100" s="15">
        <f t="shared" si="6"/>
        <v>108</v>
      </c>
      <c r="X100" s="14">
        <v>3.7499999999999999E-3</v>
      </c>
      <c r="Y100" s="32"/>
    </row>
    <row r="101" spans="1:25">
      <c r="A101" s="29">
        <v>17</v>
      </c>
      <c r="B101" s="7" t="s">
        <v>52</v>
      </c>
      <c r="C101" s="34" t="s">
        <v>1</v>
      </c>
      <c r="D101" s="9">
        <v>5.6886574074074103E-2</v>
      </c>
      <c r="E101" s="10">
        <v>2</v>
      </c>
      <c r="F101" s="10">
        <v>50</v>
      </c>
      <c r="G101" s="10">
        <v>50</v>
      </c>
      <c r="H101" s="10">
        <v>50</v>
      </c>
      <c r="I101" s="10">
        <v>50</v>
      </c>
      <c r="J101" s="10">
        <v>50</v>
      </c>
      <c r="K101" s="10">
        <v>50</v>
      </c>
      <c r="L101" s="10">
        <v>50</v>
      </c>
      <c r="M101" s="10">
        <v>50</v>
      </c>
      <c r="N101" s="10">
        <v>50</v>
      </c>
      <c r="O101" s="10">
        <v>50</v>
      </c>
      <c r="P101" s="10">
        <v>2</v>
      </c>
      <c r="Q101" s="10">
        <v>50</v>
      </c>
      <c r="R101" s="10">
        <v>50</v>
      </c>
      <c r="S101" s="10">
        <v>50</v>
      </c>
      <c r="T101" s="10">
        <v>2</v>
      </c>
      <c r="U101" s="9">
        <v>5.7766203703703702E-2</v>
      </c>
      <c r="V101" s="11">
        <f t="shared" si="7"/>
        <v>8.7962962962959829E-4</v>
      </c>
      <c r="W101" s="8">
        <f t="shared" si="6"/>
        <v>656</v>
      </c>
      <c r="X101" s="9">
        <v>8.4722222222222195E-3</v>
      </c>
      <c r="Y101" s="31">
        <v>50</v>
      </c>
    </row>
    <row r="102" spans="1:25">
      <c r="A102" s="30"/>
      <c r="B102" s="13"/>
      <c r="C102" s="35"/>
      <c r="D102" s="14">
        <v>0.102719907407407</v>
      </c>
      <c r="E102" s="15">
        <v>50</v>
      </c>
      <c r="F102" s="15">
        <v>50</v>
      </c>
      <c r="G102" s="15">
        <v>50</v>
      </c>
      <c r="H102" s="15">
        <v>50</v>
      </c>
      <c r="I102" s="15">
        <v>50</v>
      </c>
      <c r="J102" s="15">
        <v>50</v>
      </c>
      <c r="K102" s="15">
        <v>50</v>
      </c>
      <c r="L102" s="15"/>
      <c r="M102" s="15"/>
      <c r="N102" s="15">
        <v>2</v>
      </c>
      <c r="O102" s="15">
        <v>50</v>
      </c>
      <c r="P102" s="15"/>
      <c r="Q102" s="15">
        <v>50</v>
      </c>
      <c r="R102" s="15">
        <v>50</v>
      </c>
      <c r="S102" s="15">
        <v>50</v>
      </c>
      <c r="T102" s="15"/>
      <c r="U102" s="14">
        <v>0.103969907407407</v>
      </c>
      <c r="V102" s="14">
        <f t="shared" si="7"/>
        <v>1.2500000000000011E-3</v>
      </c>
      <c r="W102" s="15">
        <f t="shared" si="6"/>
        <v>552</v>
      </c>
      <c r="X102" s="14">
        <v>7.6388888888888904E-3</v>
      </c>
      <c r="Y102" s="32"/>
    </row>
  </sheetData>
  <mergeCells count="151">
    <mergeCell ref="A99:A100"/>
    <mergeCell ref="Y99:Y100"/>
    <mergeCell ref="C99:C100"/>
    <mergeCell ref="A101:A102"/>
    <mergeCell ref="Y101:Y102"/>
    <mergeCell ref="C101:C102"/>
    <mergeCell ref="A93:A94"/>
    <mergeCell ref="Y93:Y94"/>
    <mergeCell ref="C93:C94"/>
    <mergeCell ref="A95:A96"/>
    <mergeCell ref="Y95:Y96"/>
    <mergeCell ref="C95:C96"/>
    <mergeCell ref="A97:A98"/>
    <mergeCell ref="Y97:Y98"/>
    <mergeCell ref="C97:C98"/>
    <mergeCell ref="A87:A88"/>
    <mergeCell ref="Y87:Y88"/>
    <mergeCell ref="C87:C88"/>
    <mergeCell ref="A89:A90"/>
    <mergeCell ref="Y89:Y90"/>
    <mergeCell ref="C89:C90"/>
    <mergeCell ref="A91:A92"/>
    <mergeCell ref="Y91:Y92"/>
    <mergeCell ref="C91:C92"/>
    <mergeCell ref="A81:A82"/>
    <mergeCell ref="Y81:Y82"/>
    <mergeCell ref="C81:C82"/>
    <mergeCell ref="A83:A84"/>
    <mergeCell ref="Y83:Y84"/>
    <mergeCell ref="C83:C84"/>
    <mergeCell ref="A85:A86"/>
    <mergeCell ref="Y85:Y86"/>
    <mergeCell ref="C85:C86"/>
    <mergeCell ref="A75:A76"/>
    <mergeCell ref="Y75:Y76"/>
    <mergeCell ref="C75:C76"/>
    <mergeCell ref="A77:A78"/>
    <mergeCell ref="Y77:Y78"/>
    <mergeCell ref="C77:C78"/>
    <mergeCell ref="A79:A80"/>
    <mergeCell ref="Y79:Y80"/>
    <mergeCell ref="C79:C80"/>
    <mergeCell ref="A69:A70"/>
    <mergeCell ref="Y69:Y70"/>
    <mergeCell ref="C69:C70"/>
    <mergeCell ref="A71:A72"/>
    <mergeCell ref="Y71:Y72"/>
    <mergeCell ref="C71:C72"/>
    <mergeCell ref="A73:A74"/>
    <mergeCell ref="Y73:Y74"/>
    <mergeCell ref="C73:C74"/>
    <mergeCell ref="A63:A64"/>
    <mergeCell ref="Y63:Y64"/>
    <mergeCell ref="C63:C64"/>
    <mergeCell ref="A65:A66"/>
    <mergeCell ref="Y65:Y66"/>
    <mergeCell ref="C65:C66"/>
    <mergeCell ref="A67:A68"/>
    <mergeCell ref="Y67:Y68"/>
    <mergeCell ref="C67:C68"/>
    <mergeCell ref="A57:A58"/>
    <mergeCell ref="Y57:Y58"/>
    <mergeCell ref="C57:C58"/>
    <mergeCell ref="A59:A60"/>
    <mergeCell ref="Y59:Y60"/>
    <mergeCell ref="C59:C60"/>
    <mergeCell ref="A61:A62"/>
    <mergeCell ref="Y61:Y62"/>
    <mergeCell ref="C61:C62"/>
    <mergeCell ref="A51:A52"/>
    <mergeCell ref="Y51:Y52"/>
    <mergeCell ref="C51:C52"/>
    <mergeCell ref="A53:A54"/>
    <mergeCell ref="Y53:Y54"/>
    <mergeCell ref="C53:C54"/>
    <mergeCell ref="A55:A56"/>
    <mergeCell ref="Y55:Y56"/>
    <mergeCell ref="C55:C56"/>
    <mergeCell ref="A45:A46"/>
    <mergeCell ref="Y45:Y46"/>
    <mergeCell ref="C45:C46"/>
    <mergeCell ref="A47:A48"/>
    <mergeCell ref="Y47:Y48"/>
    <mergeCell ref="C47:C48"/>
    <mergeCell ref="A49:A50"/>
    <mergeCell ref="Y49:Y50"/>
    <mergeCell ref="C49:C50"/>
    <mergeCell ref="A39:A40"/>
    <mergeCell ref="Y39:Y40"/>
    <mergeCell ref="C39:C40"/>
    <mergeCell ref="A41:A42"/>
    <mergeCell ref="Y41:Y42"/>
    <mergeCell ref="C41:C42"/>
    <mergeCell ref="A43:A44"/>
    <mergeCell ref="Y43:Y44"/>
    <mergeCell ref="C43:C44"/>
    <mergeCell ref="A33:A34"/>
    <mergeCell ref="Y33:Y34"/>
    <mergeCell ref="C33:C34"/>
    <mergeCell ref="A35:A36"/>
    <mergeCell ref="Y35:Y36"/>
    <mergeCell ref="C35:C36"/>
    <mergeCell ref="A37:A38"/>
    <mergeCell ref="Y37:Y38"/>
    <mergeCell ref="C37:C38"/>
    <mergeCell ref="A27:A28"/>
    <mergeCell ref="Y27:Y28"/>
    <mergeCell ref="C27:C28"/>
    <mergeCell ref="A29:A30"/>
    <mergeCell ref="Y29:Y30"/>
    <mergeCell ref="C29:C30"/>
    <mergeCell ref="A31:A32"/>
    <mergeCell ref="Y31:Y32"/>
    <mergeCell ref="C31:C32"/>
    <mergeCell ref="A21:A22"/>
    <mergeCell ref="Y21:Y22"/>
    <mergeCell ref="C21:C22"/>
    <mergeCell ref="A23:A24"/>
    <mergeCell ref="Y23:Y24"/>
    <mergeCell ref="C23:C24"/>
    <mergeCell ref="A25:A26"/>
    <mergeCell ref="Y25:Y26"/>
    <mergeCell ref="C25:C26"/>
    <mergeCell ref="A15:A16"/>
    <mergeCell ref="Y15:Y16"/>
    <mergeCell ref="C15:C16"/>
    <mergeCell ref="A17:A18"/>
    <mergeCell ref="Y17:Y18"/>
    <mergeCell ref="C17:C18"/>
    <mergeCell ref="A19:A20"/>
    <mergeCell ref="Y19:Y20"/>
    <mergeCell ref="C19:C20"/>
    <mergeCell ref="A9:A10"/>
    <mergeCell ref="Y9:Y10"/>
    <mergeCell ref="C9:C10"/>
    <mergeCell ref="A11:A12"/>
    <mergeCell ref="Y11:Y12"/>
    <mergeCell ref="C11:C12"/>
    <mergeCell ref="A13:A14"/>
    <mergeCell ref="Y13:Y14"/>
    <mergeCell ref="C13:C14"/>
    <mergeCell ref="A3:A4"/>
    <mergeCell ref="Y3:Y4"/>
    <mergeCell ref="D1:Y1"/>
    <mergeCell ref="C3:C4"/>
    <mergeCell ref="A5:A6"/>
    <mergeCell ref="Y5:Y6"/>
    <mergeCell ref="C5:C6"/>
    <mergeCell ref="A7:A8"/>
    <mergeCell ref="Y7:Y8"/>
    <mergeCell ref="C7:C8"/>
  </mergeCells>
  <pageMargins left="0.25" right="0.25" top="0.75" bottom="0.75" header="0.3" footer="0.3"/>
  <pageSetup paperSize="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workbookViewId="0"/>
  </sheetViews>
  <sheetFormatPr defaultColWidth="9.140625" defaultRowHeight="15" customHeight="1"/>
  <cols>
    <col min="1" max="1" width="44.85546875" customWidth="1"/>
    <col min="2" max="5" width="9.7109375" style="2" customWidth="1"/>
    <col min="6" max="6" width="14.140625" style="2" customWidth="1"/>
  </cols>
  <sheetData>
    <row r="1" spans="1:8" ht="24.75" customHeight="1">
      <c r="A1" s="16" t="s">
        <v>65</v>
      </c>
      <c r="C1" s="1"/>
      <c r="D1" s="1"/>
      <c r="E1" s="36"/>
      <c r="F1" s="36"/>
    </row>
    <row r="2" spans="1:8" ht="15.75" customHeight="1">
      <c r="A2" s="17" t="s">
        <v>66</v>
      </c>
      <c r="B2" s="18" t="s">
        <v>67</v>
      </c>
      <c r="C2" s="19" t="s">
        <v>68</v>
      </c>
      <c r="D2" s="20" t="s">
        <v>69</v>
      </c>
      <c r="E2" s="21" t="s">
        <v>70</v>
      </c>
      <c r="F2" s="21" t="s">
        <v>71</v>
      </c>
    </row>
    <row r="3" spans="1:8" ht="16.5" customHeight="1">
      <c r="A3" s="22"/>
      <c r="B3" s="23"/>
      <c r="C3" s="24"/>
      <c r="D3" s="25"/>
      <c r="E3" s="26"/>
      <c r="F3" s="27"/>
      <c r="H3" s="12"/>
    </row>
    <row r="4" spans="1:8">
      <c r="A4" s="28"/>
    </row>
  </sheetData>
  <mergeCells count="1">
    <mergeCell ref="E1:F1"/>
  </mergeCells>
  <pageMargins left="0.25" right="0.25" top="0.75" bottom="0.75" header="0.3" footer="0.3"/>
  <pageSetup paperSize="9" orientation="portrait" horizont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12" sqref="A12"/>
    </sheetView>
  </sheetViews>
  <sheetFormatPr defaultRowHeight="15"/>
  <sheetData>
    <row r="1" spans="1:2">
      <c r="A1" t="s">
        <v>72</v>
      </c>
    </row>
    <row r="2" spans="1:2">
      <c r="A2">
        <v>1</v>
      </c>
      <c r="B2" t="s">
        <v>73</v>
      </c>
    </row>
    <row r="3" spans="1:2">
      <c r="A3">
        <v>2</v>
      </c>
      <c r="B3" t="s">
        <v>74</v>
      </c>
    </row>
    <row r="4" spans="1:2">
      <c r="A4">
        <v>3</v>
      </c>
      <c r="B4" t="s">
        <v>75</v>
      </c>
    </row>
    <row r="8" spans="1:2">
      <c r="A8" t="s">
        <v>76</v>
      </c>
    </row>
    <row r="9" spans="1:2">
      <c r="A9">
        <v>1</v>
      </c>
      <c r="B9" t="s">
        <v>75</v>
      </c>
    </row>
    <row r="10" spans="1:2">
      <c r="A10">
        <v>2</v>
      </c>
      <c r="B10" t="s">
        <v>77</v>
      </c>
    </row>
    <row r="11" spans="1:2">
      <c r="A11">
        <v>3</v>
      </c>
      <c r="B1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К1М</vt:lpstr>
      <vt:lpstr>К1Ж</vt:lpstr>
      <vt:lpstr>Б2</vt:lpstr>
      <vt:lpstr>Общий</vt:lpstr>
      <vt:lpstr>Команды</vt:lpstr>
      <vt:lpstr>каяк кросс прыжки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2017-04-08T12:56:30Z</cp:lastPrinted>
  <dcterms:created xsi:type="dcterms:W3CDTF">2017-04-08T12:21:48Z</dcterms:created>
  <dcterms:modified xsi:type="dcterms:W3CDTF">2017-04-10T08:10:56Z</dcterms:modified>
</cp:coreProperties>
</file>